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5480" windowHeight="11640" tabRatio="794" firstSheet="39" activeTab="49"/>
  </bookViews>
  <sheets>
    <sheet name="Total" sheetId="20" r:id="rId1"/>
    <sheet name="2Yr" sheetId="19" r:id="rId2"/>
    <sheet name="4Yr" sheetId="18" r:id="rId3"/>
    <sheet name="2&amp;4Yr" sheetId="51" r:id="rId4"/>
    <sheet name="BOR" sheetId="17" r:id="rId5"/>
    <sheet name="Lumcon" sheetId="22" r:id="rId6"/>
    <sheet name="UL Total" sheetId="21" r:id="rId7"/>
    <sheet name="Grambling" sheetId="33" r:id="rId8"/>
    <sheet name="La Tech" sheetId="32" r:id="rId9"/>
    <sheet name="McNeese" sheetId="31" r:id="rId10"/>
    <sheet name="Nicholls" sheetId="30" r:id="rId11"/>
    <sheet name="NwSU" sheetId="29" r:id="rId12"/>
    <sheet name="SLU" sheetId="28" r:id="rId13"/>
    <sheet name="ULM" sheetId="27" r:id="rId14"/>
    <sheet name="ULL" sheetId="52" r:id="rId15"/>
    <sheet name="UL BOS" sheetId="25" r:id="rId16"/>
    <sheet name="LSU TOTAL" sheetId="2" r:id="rId17"/>
    <sheet name="LSU" sheetId="8" r:id="rId18"/>
    <sheet name="LAW" sheetId="10" r:id="rId19"/>
    <sheet name="PBRC" sheetId="4" r:id="rId20"/>
    <sheet name="AG" sheetId="7" r:id="rId21"/>
    <sheet name="LSUS" sheetId="1" r:id="rId22"/>
    <sheet name="LSUA" sheetId="6" r:id="rId23"/>
    <sheet name="LSUE" sheetId="5" r:id="rId24"/>
    <sheet name="UNO" sheetId="3" r:id="rId25"/>
    <sheet name="HSCNO" sheetId="14" r:id="rId26"/>
    <sheet name="HSCS" sheetId="13" r:id="rId27"/>
    <sheet name="EACON" sheetId="12" r:id="rId28"/>
    <sheet name="HPLMC" sheetId="11" r:id="rId29"/>
    <sheet name="BOS" sheetId="15" r:id="rId30"/>
    <sheet name="VET" sheetId="9" r:id="rId31"/>
    <sheet name="SU Total" sheetId="24" r:id="rId32"/>
    <sheet name="SUBR" sheetId="39" r:id="rId33"/>
    <sheet name="SUSBO" sheetId="38" r:id="rId34"/>
    <sheet name="SUNO" sheetId="37" r:id="rId35"/>
    <sheet name="SU Ag" sheetId="36" r:id="rId36"/>
    <sheet name="SU Law" sheetId="35" r:id="rId37"/>
    <sheet name="SU BOS" sheetId="34" r:id="rId38"/>
    <sheet name="LCTCS Total" sheetId="23" r:id="rId39"/>
    <sheet name="BPCC" sheetId="50" r:id="rId40"/>
    <sheet name="BRCC" sheetId="49" r:id="rId41"/>
    <sheet name="Delgado" sheetId="48" r:id="rId42"/>
    <sheet name="Fletcher" sheetId="47" r:id="rId43"/>
    <sheet name="LDCC" sheetId="46" r:id="rId44"/>
    <sheet name="LTC" sheetId="45" r:id="rId45"/>
    <sheet name="Nunez" sheetId="44" r:id="rId46"/>
    <sheet name="RPCC" sheetId="43" r:id="rId47"/>
    <sheet name="SLCC" sheetId="42" r:id="rId48"/>
    <sheet name="SOWELA" sheetId="41" r:id="rId49"/>
    <sheet name="LCTCS BOS" sheetId="40" r:id="rId50"/>
    <sheet name="sheet1" sheetId="16" r:id="rId51"/>
  </sheets>
  <definedNames>
    <definedName name="_xlnm.Print_Area" localSheetId="3">'2&amp;4Yr'!$A$1:$E$42</definedName>
    <definedName name="_xlnm.Print_Area" localSheetId="1">'2Yr'!$A$1:$E$42</definedName>
    <definedName name="_xlnm.Print_Area" localSheetId="2">'4Yr'!$A$1:$E$42</definedName>
    <definedName name="_xlnm.Print_Area" localSheetId="20">AG!$A$1:$E$41</definedName>
    <definedName name="_xlnm.Print_Area" localSheetId="4">BOR!$A$1:$E$37</definedName>
    <definedName name="_xlnm.Print_Area" localSheetId="39">BPCC!$A$1:$E$36</definedName>
    <definedName name="_xlnm.Print_Area" localSheetId="40">BRCC!$A$1:$E$39</definedName>
    <definedName name="_xlnm.Print_Area" localSheetId="41">Delgado!$A$1:$E$36</definedName>
    <definedName name="_xlnm.Print_Area" localSheetId="27">EACON!$A$1:$E$41</definedName>
    <definedName name="_xlnm.Print_Area" localSheetId="42">Fletcher!$A$1:$E$37</definedName>
    <definedName name="_xlnm.Print_Area" localSheetId="7">Grambling!$A$1:$E$36</definedName>
    <definedName name="_xlnm.Print_Area" localSheetId="28">HPLMC!$A$1:$E$36</definedName>
    <definedName name="_xlnm.Print_Area" localSheetId="25">HSCNO!$A$1:$E$41</definedName>
    <definedName name="_xlnm.Print_Area" localSheetId="26">HSCS!$A$1:$E$41</definedName>
    <definedName name="_xlnm.Print_Area" localSheetId="8">'La Tech'!$A$1:$E$37</definedName>
    <definedName name="_xlnm.Print_Area" localSheetId="18">LAW!$A$1:$E$37</definedName>
    <definedName name="_xlnm.Print_Area" localSheetId="49">'LCTCS BOS'!$A$1:$E$40</definedName>
    <definedName name="_xlnm.Print_Area" localSheetId="38">'LCTCS Total'!$A$1:$E$43</definedName>
    <definedName name="_xlnm.Print_Area" localSheetId="43">LDCC!$A$1:$E$37</definedName>
    <definedName name="_xlnm.Print_Area" localSheetId="17">LSU!$A$1:$E$41</definedName>
    <definedName name="_xlnm.Print_Area" localSheetId="16">'LSU TOTAL'!$A$1:$E$42</definedName>
    <definedName name="_xlnm.Print_Area" localSheetId="22">LSUA!$A$1:$E$36</definedName>
    <definedName name="_xlnm.Print_Area" localSheetId="23">LSUE!$A$1:$E$41</definedName>
    <definedName name="_xlnm.Print_Area" localSheetId="21">LSUS!$A$1:$E$36</definedName>
    <definedName name="_xlnm.Print_Area" localSheetId="44">LTC!$A$1:$E$41</definedName>
    <definedName name="_xlnm.Print_Area" localSheetId="5">Lumcon!$A$1:$E$37</definedName>
    <definedName name="_xlnm.Print_Area" localSheetId="9">McNeese!$A$1:$E$37</definedName>
    <definedName name="_xlnm.Print_Area" localSheetId="10">Nicholls!$A$1:$E$44</definedName>
    <definedName name="_xlnm.Print_Area" localSheetId="45">Nunez!$A$1:$E$36</definedName>
    <definedName name="_xlnm.Print_Area" localSheetId="11">NwSU!$A$1:$E$41</definedName>
    <definedName name="_xlnm.Print_Area" localSheetId="19">PBRC!$A$1:$E$36</definedName>
    <definedName name="_xlnm.Print_Area" localSheetId="46">RPCC!$A$1:$E$40</definedName>
    <definedName name="_xlnm.Print_Area" localSheetId="47">SLCC!$A$1:$E$36</definedName>
    <definedName name="_xlnm.Print_Area" localSheetId="12">SLU!$A$1:$E$37</definedName>
    <definedName name="_xlnm.Print_Area" localSheetId="48">SOWELA!$A$1:$E$36</definedName>
    <definedName name="_xlnm.Print_Area" localSheetId="35">'SU Ag'!$A$1:$E$40</definedName>
    <definedName name="_xlnm.Print_Area" localSheetId="37">'SU BOS'!$A$1:$E$39</definedName>
    <definedName name="_xlnm.Print_Area" localSheetId="36">'SU Law'!$A$1:$E$39</definedName>
    <definedName name="_xlnm.Print_Area" localSheetId="31">'SU Total'!$A$1:$E$43</definedName>
    <definedName name="_xlnm.Print_Area" localSheetId="32">SUBR!$A$1:$E$41</definedName>
    <definedName name="_xlnm.Print_Area" localSheetId="34">SUNO!$A$1:$E$36</definedName>
    <definedName name="_xlnm.Print_Area" localSheetId="33">SUSBO!$A$1:$E$40</definedName>
    <definedName name="_xlnm.Print_Area" localSheetId="0">Total!$A$1:$E$42</definedName>
    <definedName name="_xlnm.Print_Area" localSheetId="15">'UL BOS'!$A$1:$E$40</definedName>
    <definedName name="_xlnm.Print_Area" localSheetId="6">'UL Total'!$A$1:$E$42</definedName>
    <definedName name="_xlnm.Print_Area" localSheetId="14">ULL!$A$1:$E$37</definedName>
    <definedName name="_xlnm.Print_Area" localSheetId="13">ULM!$A$1:$E$37</definedName>
    <definedName name="_xlnm.Print_Area" localSheetId="24">UNO!$A$1:$E$36</definedName>
    <definedName name="_xlnm.Print_Area" localSheetId="30">VET!$A$1:$M$41</definedName>
    <definedName name="_xlnm.Print_Area">PBRC!$A$1:$E$41</definedName>
    <definedName name="_xlnm.Print_Titles" localSheetId="20">AG!$1:$3</definedName>
    <definedName name="_xlnm.Print_Titles" localSheetId="27">EACON!$1:$3</definedName>
    <definedName name="_xlnm.Print_Titles" localSheetId="25">HSCNO!$1:$3</definedName>
    <definedName name="_xlnm.Print_Titles" localSheetId="26">HSCS!$1:$3</definedName>
    <definedName name="_xlnm.Print_Titles" localSheetId="17">LSU!$1:$3</definedName>
    <definedName name="_xlnm.Print_Titles" localSheetId="16">'LSU TOTAL'!$1:$2</definedName>
    <definedName name="_xlnm.Print_Titles" localSheetId="23">LSUE!$1:$3</definedName>
    <definedName name="_xlnm.Print_Titles" localSheetId="21">LSUS!$1:$5</definedName>
    <definedName name="_xlnm.Print_Titles" localSheetId="30">VET!$1:$5</definedName>
  </definedNames>
  <calcPr calcId="125725"/>
</workbook>
</file>

<file path=xl/calcChain.xml><?xml version="1.0" encoding="utf-8"?>
<calcChain xmlns="http://schemas.openxmlformats.org/spreadsheetml/2006/main">
  <c r="D41" i="3"/>
  <c r="C41"/>
  <c r="D40"/>
  <c r="C40"/>
  <c r="D41" i="4"/>
  <c r="C41"/>
  <c r="D40"/>
  <c r="C40"/>
  <c r="D41" i="6"/>
  <c r="C41"/>
  <c r="D40"/>
  <c r="C40"/>
  <c r="D41" i="12"/>
  <c r="C41"/>
  <c r="D40"/>
  <c r="C40"/>
  <c r="D41" i="1"/>
  <c r="C41"/>
  <c r="D40"/>
  <c r="C40"/>
  <c r="D41" i="10"/>
  <c r="C41"/>
  <c r="D40"/>
  <c r="C40"/>
  <c r="C35" i="3"/>
  <c r="C37" i="12" l="1"/>
  <c r="E35" i="10"/>
</calcChain>
</file>

<file path=xl/sharedStrings.xml><?xml version="1.0" encoding="utf-8"?>
<sst xmlns="http://schemas.openxmlformats.org/spreadsheetml/2006/main" count="2598" uniqueCount="200">
  <si>
    <t>Board of Regents</t>
  </si>
  <si>
    <t>Institution:</t>
  </si>
  <si>
    <t>Pennington Biomedical Research Center</t>
  </si>
  <si>
    <t>Form BOR-2</t>
  </si>
  <si>
    <t>Financing Other Than State  Funds Appropriations</t>
  </si>
  <si>
    <t>Source:</t>
  </si>
  <si>
    <t>ACTUAL</t>
  </si>
  <si>
    <t>BUDGETED</t>
  </si>
  <si>
    <t>OVER /UNDER</t>
  </si>
  <si>
    <t>2006-07</t>
  </si>
  <si>
    <t>2007-08</t>
  </si>
  <si>
    <t>Interagency Transfers:</t>
  </si>
  <si>
    <t xml:space="preserve">  Medicaid</t>
  </si>
  <si>
    <t xml:space="preserve">  Uncompensated Care</t>
  </si>
  <si>
    <t xml:space="preserve">  Hospital Contracts (List)</t>
  </si>
  <si>
    <t xml:space="preserve">  Lab School</t>
  </si>
  <si>
    <t xml:space="preserve">  Other Total (List)</t>
  </si>
  <si>
    <t>Total Interagency Transfers</t>
  </si>
  <si>
    <t>Self-Generated Funds:</t>
  </si>
  <si>
    <t xml:space="preserve">  Student Fees:</t>
  </si>
  <si>
    <t xml:space="preserve">    General Registration Fees</t>
  </si>
  <si>
    <t xml:space="preserve">    Non-Resident Fees</t>
  </si>
  <si>
    <t xml:space="preserve">    Academic Excellence Fee</t>
  </si>
  <si>
    <t xml:space="preserve">    Operational Fee</t>
  </si>
  <si>
    <t xml:space="preserve">    Other Total (List)</t>
  </si>
  <si>
    <t xml:space="preserve">  Total Student Fees:</t>
  </si>
  <si>
    <t xml:space="preserve">  Hospital - Commercial/Self-Pay</t>
  </si>
  <si>
    <t xml:space="preserve">  Sales and Services of Educational Activities</t>
  </si>
  <si>
    <t xml:space="preserve">  State Grants and Contracts</t>
  </si>
  <si>
    <t xml:space="preserve">  Organized Activities Related to Instruction</t>
  </si>
  <si>
    <t xml:space="preserve">  Athletics Other than Student Fees</t>
  </si>
  <si>
    <t xml:space="preserve">  Other Self-Generated Funds</t>
  </si>
  <si>
    <t>Total Self-Generated Funds</t>
  </si>
  <si>
    <t>Federal Funds:</t>
  </si>
  <si>
    <t xml:space="preserve">  Federal Program Admin.</t>
  </si>
  <si>
    <t xml:space="preserve">  Medicare</t>
  </si>
  <si>
    <t xml:space="preserve">  Grants:</t>
  </si>
  <si>
    <t xml:space="preserve">     Pell</t>
  </si>
  <si>
    <t xml:space="preserve">     Other (List)</t>
  </si>
  <si>
    <t>Total Federal Funds</t>
  </si>
  <si>
    <t>Total Revenues Other Than State Funds Appropriations</t>
  </si>
  <si>
    <t>Use continuation sheet if necessary.</t>
  </si>
  <si>
    <t xml:space="preserve"> </t>
  </si>
  <si>
    <t>LSU at Eunice</t>
  </si>
  <si>
    <t>Louisiana State University at Alexandria</t>
  </si>
  <si>
    <t>NOTE: For those funds reported as "Other Total", list the items and amounts which comprise that total.</t>
  </si>
  <si>
    <t>LSU AGRICULTURAL CENTER</t>
  </si>
  <si>
    <t>Louisiana State University</t>
  </si>
  <si>
    <t>LSU School of Veterinary Medicine</t>
  </si>
  <si>
    <t>LSUHSCS E A CONWAY</t>
  </si>
  <si>
    <t>LSUHSC-SHREVEPORT</t>
  </si>
  <si>
    <t>VET</t>
  </si>
  <si>
    <t>Interagency</t>
  </si>
  <si>
    <t>Self-Generated</t>
  </si>
  <si>
    <t>hscd</t>
  </si>
  <si>
    <t>uno</t>
  </si>
  <si>
    <t>2008-09</t>
  </si>
  <si>
    <t>Excludes HCSD</t>
  </si>
  <si>
    <t>LSU System Office</t>
  </si>
  <si>
    <t>2009-10</t>
  </si>
  <si>
    <t>Institution:   Paul M. Hebert Law Center</t>
  </si>
  <si>
    <t>Total Other Interagency Transfers</t>
  </si>
  <si>
    <t>Interagency Transfers - ARRA</t>
  </si>
  <si>
    <t>Louisiana State University Shreveport</t>
  </si>
  <si>
    <t xml:space="preserve">Interagency Transfers - ARRA </t>
  </si>
  <si>
    <t>LSUHSCS Huey P Long Medical Center</t>
  </si>
  <si>
    <t>LSU Health Sciences Center-New Orleans</t>
  </si>
  <si>
    <t>Institution: University of New Orleans</t>
  </si>
  <si>
    <t>Total PSE</t>
  </si>
  <si>
    <t>Total 2Yr Institutions</t>
  </si>
  <si>
    <t>Total 4 Yr Institutions</t>
  </si>
  <si>
    <t>Total UL System</t>
  </si>
  <si>
    <t>Total LSU System</t>
  </si>
  <si>
    <t>Total Southern System</t>
  </si>
  <si>
    <t>Total LCTCS System</t>
  </si>
  <si>
    <t xml:space="preserve">  Other Total (List) Majority CDBG RC/EEP Program</t>
  </si>
  <si>
    <t>Grambling State University</t>
  </si>
  <si>
    <t>OVER /(UNDER)</t>
  </si>
  <si>
    <t>Louisiana Tech University</t>
  </si>
  <si>
    <t>McNeese State University</t>
  </si>
  <si>
    <t xml:space="preserve">        Academic Enhancement Fee</t>
  </si>
  <si>
    <t xml:space="preserve">        Application Fee</t>
  </si>
  <si>
    <t xml:space="preserve">        Building Use Fee</t>
  </si>
  <si>
    <t xml:space="preserve">        Energy Surcharge</t>
  </si>
  <si>
    <t xml:space="preserve">        Enrollment Services Fee</t>
  </si>
  <si>
    <t xml:space="preserve">        International Student Fee</t>
  </si>
  <si>
    <t xml:space="preserve">        Parking Fee</t>
  </si>
  <si>
    <t xml:space="preserve">        Student Technology Fee</t>
  </si>
  <si>
    <t xml:space="preserve">        Contingency</t>
  </si>
  <si>
    <t xml:space="preserve">        Miscellaneous</t>
  </si>
  <si>
    <t xml:space="preserve">        Interest Income</t>
  </si>
  <si>
    <t xml:space="preserve">        Rental Income</t>
  </si>
  <si>
    <t xml:space="preserve">        Indirect Cost Recovery</t>
  </si>
  <si>
    <t xml:space="preserve">        Library and Traffic Fines</t>
  </si>
  <si>
    <t xml:space="preserve">        Perkins, SEOG-Initial, Work-Study</t>
  </si>
  <si>
    <t>NICHOLLS STATE UNIVERSITY</t>
  </si>
  <si>
    <t xml:space="preserve">          LASMSA</t>
  </si>
  <si>
    <t xml:space="preserve">    International Student Fee</t>
  </si>
  <si>
    <t xml:space="preserve">    Late Registration Fee</t>
  </si>
  <si>
    <t xml:space="preserve">    Application Fee</t>
  </si>
  <si>
    <t xml:space="preserve">    Assessment Test Fee</t>
  </si>
  <si>
    <t xml:space="preserve">    Revalidation Fee</t>
  </si>
  <si>
    <t xml:space="preserve">    Testing Fee</t>
  </si>
  <si>
    <t xml:space="preserve">    Evaulation Fee</t>
  </si>
  <si>
    <t xml:space="preserve">    Credit Exam Fee</t>
  </si>
  <si>
    <t xml:space="preserve">    Student Records Fee</t>
  </si>
  <si>
    <t xml:space="preserve">    Nursing Clinical Fee</t>
  </si>
  <si>
    <t>Southeastern Louisiana University</t>
  </si>
  <si>
    <t>Institution:  University of Louisiana at Monroe</t>
  </si>
  <si>
    <t xml:space="preserve">    Other (List)</t>
  </si>
  <si>
    <t xml:space="preserve">      Pell</t>
  </si>
  <si>
    <t>Actual</t>
  </si>
  <si>
    <t>Budgeted</t>
  </si>
  <si>
    <t>Over/(Under)</t>
  </si>
  <si>
    <t>Source</t>
  </si>
  <si>
    <t xml:space="preserve">     General Registration Fees</t>
  </si>
  <si>
    <t xml:space="preserve">     Non-Resident Fees</t>
  </si>
  <si>
    <t xml:space="preserve">     Academic Excellence Fee</t>
  </si>
  <si>
    <t xml:space="preserve">     Operational Fee</t>
  </si>
  <si>
    <t xml:space="preserve">     Other Total (List)</t>
  </si>
  <si>
    <t>Total Student Fees</t>
  </si>
  <si>
    <t xml:space="preserve">  Hospital Commercial/Self-Pay</t>
  </si>
  <si>
    <t xml:space="preserve">  Federal Program Admin </t>
  </si>
  <si>
    <t>Total Revenues Other Than State Funds Approp.</t>
  </si>
  <si>
    <t>Financing Other Than State Funds Appropriations</t>
  </si>
  <si>
    <t>OVER/UNDER</t>
  </si>
  <si>
    <t>2008-2009</t>
  </si>
  <si>
    <t>2009-2010</t>
  </si>
  <si>
    <t>University of Louisiana System</t>
  </si>
  <si>
    <t>Agency: Southern University Ag Reasearch and Extension Center</t>
  </si>
  <si>
    <t>Board of Rgents</t>
  </si>
  <si>
    <t>Board and System Administration</t>
  </si>
  <si>
    <t xml:space="preserve">ACTUAL       </t>
  </si>
  <si>
    <t xml:space="preserve">BUDGETED </t>
  </si>
  <si>
    <t xml:space="preserve">      General Registration Fees</t>
  </si>
  <si>
    <t xml:space="preserve">      Non-Resident Fees</t>
  </si>
  <si>
    <t xml:space="preserve">      Academic Excellence Fee</t>
  </si>
  <si>
    <t xml:space="preserve">  Hospital Commercial/Self-Pay </t>
  </si>
  <si>
    <t xml:space="preserve">  Other Total (List) </t>
  </si>
  <si>
    <t>Southern University Law Center</t>
  </si>
  <si>
    <t>Southern University at New Orleans</t>
  </si>
  <si>
    <t>SOURCE:</t>
  </si>
  <si>
    <t xml:space="preserve">  Other Total (List) Stimulus Funds</t>
  </si>
  <si>
    <t xml:space="preserve">  Other Self-Generated Funds:</t>
  </si>
  <si>
    <t>PAGE - 2</t>
  </si>
  <si>
    <t>SOUTHERN UNIVERSITY AT SHREVEPORT</t>
  </si>
  <si>
    <t xml:space="preserve">Form BOR-2  </t>
  </si>
  <si>
    <t>ARRA Interagency Transfers</t>
  </si>
  <si>
    <t>.</t>
  </si>
  <si>
    <t xml:space="preserve">ACTUAL </t>
  </si>
  <si>
    <t>Total Student Fees:</t>
  </si>
  <si>
    <t>This figure is made up of the total from Community</t>
  </si>
  <si>
    <t>Education, the Culinary Arts Fees and the Catering</t>
  </si>
  <si>
    <t>Fees</t>
  </si>
  <si>
    <t xml:space="preserve">    Pell</t>
  </si>
  <si>
    <t xml:space="preserve">Institution:  Bossier Parish Community College </t>
  </si>
  <si>
    <t>Institution:  Baton Rouge Community College</t>
  </si>
  <si>
    <t xml:space="preserve">     Medicaid</t>
  </si>
  <si>
    <t xml:space="preserve">     Uncompensated Care</t>
  </si>
  <si>
    <t xml:space="preserve">     Hospital Contracts (List)</t>
  </si>
  <si>
    <t xml:space="preserve">     Lab School</t>
  </si>
  <si>
    <t xml:space="preserve">     Other Total (See Form 2A List)</t>
  </si>
  <si>
    <t xml:space="preserve">     Hospital - Commercial/Self-Pay</t>
  </si>
  <si>
    <t xml:space="preserve">     Sales and Services of Educational Activities</t>
  </si>
  <si>
    <t xml:space="preserve">     State Grants and Contracts</t>
  </si>
  <si>
    <t xml:space="preserve">     Organized Activities Related to Instruction</t>
  </si>
  <si>
    <t xml:space="preserve">     Athletics Other than Student Fees</t>
  </si>
  <si>
    <t xml:space="preserve">     Other Self-Generated Funds (See Form 2A List)</t>
  </si>
  <si>
    <t xml:space="preserve">     Federal Program Admin.</t>
  </si>
  <si>
    <t xml:space="preserve">     Medicare</t>
  </si>
  <si>
    <t>Institution:     Delgado Community College</t>
  </si>
  <si>
    <t>Interagency Transfers - AARA</t>
  </si>
  <si>
    <t>Total Self-Generated Funds*</t>
  </si>
  <si>
    <t>Total Revenues Other Than State Appropriations</t>
  </si>
  <si>
    <t>FLETCHER TECHNICAL COMMUNITY COLLEGE</t>
  </si>
  <si>
    <t>LCTCS BOARD OF SUPERVISORS</t>
  </si>
  <si>
    <t xml:space="preserve">     Carl Perkins</t>
  </si>
  <si>
    <t xml:space="preserve">     DSS STEP</t>
  </si>
  <si>
    <t>LOUISIANA DELTA COMMUNITY COLLEGE</t>
  </si>
  <si>
    <t>2009-010</t>
  </si>
  <si>
    <t>Louisiana Technical College</t>
  </si>
  <si>
    <t>Institution:  Nunez Community College</t>
  </si>
  <si>
    <t xml:space="preserve">    Other Total (List):</t>
  </si>
  <si>
    <t xml:space="preserve">  Other Self-Generated - Referral Fees</t>
  </si>
  <si>
    <t>SOUTH LOUISIANA COMMUNITY COLLEGE</t>
  </si>
  <si>
    <t xml:space="preserve">  Other Total (List) LCTCS </t>
  </si>
  <si>
    <t>River Parishes</t>
  </si>
  <si>
    <t>SOWELA</t>
  </si>
  <si>
    <t xml:space="preserve">  Other Total - GRANTS,DNR,BOARD OF REGENTS</t>
  </si>
  <si>
    <t xml:space="preserve">  Other Self-Generated Funds (AUX-VESSELS/CAFÉ/DORMS)</t>
  </si>
  <si>
    <t xml:space="preserve">  Federal Program Admin.- AUX-VESSELS OPS/NSF/ONR/NOAA</t>
  </si>
  <si>
    <t xml:space="preserve">     Other (List)-RESEARCH GRANTS/PUBLIC OTRCH/EDUCATION</t>
  </si>
  <si>
    <t>LUMCON</t>
  </si>
  <si>
    <t>Total 2Yr &amp; 4Yr Institutions</t>
  </si>
  <si>
    <t>Other Interagency transfers</t>
  </si>
  <si>
    <t xml:space="preserve">    Other Student Fees Toal</t>
  </si>
  <si>
    <t xml:space="preserve">  Hospital Contracts</t>
  </si>
  <si>
    <t xml:space="preserve">    Other (Academic Advancement)</t>
  </si>
  <si>
    <t>Institution: Southern University at Baton Rouge</t>
  </si>
  <si>
    <t>Institution: NORTHWESTERN STATE UNIVERSITY</t>
  </si>
</sst>
</file>

<file path=xl/styles.xml><?xml version="1.0" encoding="utf-8"?>
<styleSheet xmlns="http://schemas.openxmlformats.org/spreadsheetml/2006/main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"/>
    <numFmt numFmtId="165" formatCode="&quot;$&quot;#,##0"/>
    <numFmt numFmtId="166" formatCode="_(* #,##0_);_(* \(#,##0\);_(* &quot;-&quot;??_);_(@_)"/>
    <numFmt numFmtId="167" formatCode="[$$-409]#,##0.00"/>
    <numFmt numFmtId="168" formatCode="0.00_);[Red]\(0.00\)"/>
    <numFmt numFmtId="169" formatCode="_(&quot;$&quot;* #,##0_);_(&quot;$&quot;* \(#,##0\);_(&quot;$&quot;* &quot;-&quot;??_);_(@_)"/>
  </numFmts>
  <fonts count="65">
    <font>
      <sz val="11"/>
      <color theme="1"/>
      <name val="Times New Roman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2"/>
    </font>
    <font>
      <b/>
      <sz val="36"/>
      <name val="Arial"/>
      <family val="2"/>
    </font>
    <font>
      <sz val="36"/>
      <name val="Arial"/>
      <family val="2"/>
    </font>
    <font>
      <b/>
      <sz val="28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b/>
      <sz val="26"/>
      <name val="Arial"/>
      <family val="2"/>
    </font>
    <font>
      <b/>
      <sz val="32"/>
      <name val="Arial"/>
      <family val="2"/>
    </font>
    <font>
      <sz val="32"/>
      <name val="Arial"/>
      <family val="2"/>
    </font>
    <font>
      <sz val="18"/>
      <name val="Arial"/>
      <family val="2"/>
    </font>
    <font>
      <b/>
      <sz val="36"/>
      <name val="Arial"/>
      <family val="2"/>
    </font>
    <font>
      <sz val="36"/>
      <name val="Arial"/>
      <family val="2"/>
    </font>
    <font>
      <sz val="12"/>
      <name val="Arial"/>
      <family val="2"/>
    </font>
    <font>
      <b/>
      <sz val="28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32"/>
      <color indexed="8"/>
      <name val="Times New Roman"/>
      <family val="2"/>
    </font>
    <font>
      <sz val="9"/>
      <name val="Arial"/>
      <family val="2"/>
    </font>
    <font>
      <sz val="30"/>
      <name val="Arial"/>
      <family val="2"/>
    </font>
    <font>
      <sz val="8"/>
      <name val="Times New Roman"/>
      <family val="2"/>
    </font>
    <font>
      <sz val="8"/>
      <name val="Arial"/>
      <family val="2"/>
    </font>
    <font>
      <sz val="22"/>
      <name val="Arial"/>
      <family val="2"/>
    </font>
    <font>
      <sz val="24"/>
      <name val="Arial"/>
      <family val="2"/>
    </font>
    <font>
      <sz val="26"/>
      <name val="Arial"/>
      <family val="2"/>
    </font>
    <font>
      <sz val="20"/>
      <name val="Arial"/>
      <family val="2"/>
    </font>
    <font>
      <b/>
      <u/>
      <sz val="28"/>
      <name val="Arial"/>
      <family val="2"/>
    </font>
    <font>
      <sz val="11"/>
      <color indexed="8"/>
      <name val="Arial"/>
      <family val="2"/>
    </font>
    <font>
      <b/>
      <sz val="28"/>
      <color indexed="8"/>
      <name val="Arial"/>
      <family val="2"/>
    </font>
    <font>
      <sz val="28"/>
      <color indexed="8"/>
      <name val="Arial"/>
      <family val="2"/>
    </font>
    <font>
      <b/>
      <sz val="36"/>
      <color indexed="8"/>
      <name val="Arial"/>
      <family val="2"/>
    </font>
    <font>
      <sz val="36"/>
      <color indexed="8"/>
      <name val="Arial"/>
      <family val="2"/>
    </font>
    <font>
      <sz val="36"/>
      <color indexed="9"/>
      <name val="Arial"/>
      <family val="2"/>
    </font>
    <font>
      <sz val="28"/>
      <color indexed="9"/>
      <name val="Arial"/>
      <family val="2"/>
    </font>
    <font>
      <sz val="36"/>
      <color indexed="8"/>
      <name val="Times New Roman"/>
      <family val="1"/>
    </font>
    <font>
      <sz val="28"/>
      <color indexed="8"/>
      <name val="Times New Roman"/>
      <family val="1"/>
    </font>
    <font>
      <sz val="28"/>
      <color indexed="9"/>
      <name val="Times New Roman"/>
      <family val="1"/>
    </font>
    <font>
      <sz val="28"/>
      <name val="Times New Roman"/>
      <family val="1"/>
    </font>
    <font>
      <sz val="28"/>
      <color indexed="8"/>
      <name val="Times New Roman"/>
      <family val="2"/>
    </font>
    <font>
      <sz val="28"/>
      <color theme="1"/>
      <name val="Times New Roman"/>
      <family val="2"/>
    </font>
    <font>
      <sz val="36"/>
      <color indexed="8"/>
      <name val="Times New Roman"/>
      <family val="2"/>
    </font>
    <font>
      <b/>
      <sz val="28"/>
      <color indexed="8"/>
      <name val="Times New Roman"/>
      <family val="2"/>
    </font>
    <font>
      <sz val="28"/>
      <color theme="1"/>
      <name val="Arial"/>
      <family val="2"/>
    </font>
    <font>
      <b/>
      <sz val="28"/>
      <color theme="1"/>
      <name val="Arial"/>
      <family val="2"/>
    </font>
    <font>
      <sz val="36"/>
      <color theme="1"/>
      <name val="Times New Roman"/>
      <family val="2"/>
    </font>
    <font>
      <sz val="22"/>
      <color theme="1"/>
      <name val="Times New Roman"/>
      <family val="2"/>
    </font>
    <font>
      <b/>
      <sz val="22"/>
      <name val="Arial"/>
      <family val="2"/>
    </font>
    <font>
      <sz val="28"/>
      <color indexed="10"/>
      <name val="Arial"/>
      <family val="2"/>
    </font>
    <font>
      <b/>
      <sz val="11"/>
      <color theme="1"/>
      <name val="Times New Roman"/>
      <family val="2"/>
    </font>
    <font>
      <b/>
      <sz val="28"/>
      <name val="Times New Roman"/>
      <family val="1"/>
    </font>
    <font>
      <b/>
      <sz val="28"/>
      <color theme="1"/>
      <name val="Times New Roman"/>
      <family val="2"/>
    </font>
    <font>
      <b/>
      <sz val="28"/>
      <color indexed="8"/>
      <name val="Times New Roman"/>
      <family val="1"/>
    </font>
    <font>
      <sz val="36"/>
      <color theme="1"/>
      <name val="Arial"/>
      <family val="2"/>
    </font>
    <font>
      <b/>
      <u/>
      <sz val="3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23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8"/>
      </left>
      <right/>
      <top/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8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8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 style="thick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 style="thick">
        <color indexed="8"/>
      </bottom>
      <diagonal/>
    </border>
    <border>
      <left style="thick">
        <color indexed="64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double">
        <color indexed="0"/>
      </bottom>
      <diagonal/>
    </border>
    <border>
      <left style="thick">
        <color indexed="64"/>
      </left>
      <right style="thick">
        <color indexed="64"/>
      </right>
      <top/>
      <bottom style="thin">
        <color indexed="0"/>
      </bottom>
      <diagonal/>
    </border>
    <border>
      <left style="thick">
        <color indexed="64"/>
      </left>
      <right style="thick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8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0" fontId="2" fillId="0" borderId="0"/>
    <xf numFmtId="0" fontId="6" fillId="0" borderId="0"/>
    <xf numFmtId="0" fontId="5" fillId="0" borderId="0"/>
    <xf numFmtId="0" fontId="23" fillId="0" borderId="0"/>
  </cellStyleXfs>
  <cellXfs count="997">
    <xf numFmtId="0" fontId="0" fillId="0" borderId="0" xfId="0"/>
    <xf numFmtId="3" fontId="7" fillId="0" borderId="0" xfId="0" applyNumberFormat="1" applyFont="1"/>
    <xf numFmtId="3" fontId="7" fillId="0" borderId="0" xfId="0" applyNumberFormat="1" applyFont="1" applyBorder="1"/>
    <xf numFmtId="0" fontId="7" fillId="0" borderId="0" xfId="0" applyFont="1"/>
    <xf numFmtId="3" fontId="8" fillId="0" borderId="0" xfId="0" applyNumberFormat="1" applyFont="1" applyBorder="1"/>
    <xf numFmtId="0" fontId="8" fillId="0" borderId="0" xfId="0" applyFont="1" applyBorder="1"/>
    <xf numFmtId="3" fontId="8" fillId="0" borderId="0" xfId="0" applyNumberFormat="1" applyFont="1"/>
    <xf numFmtId="0" fontId="8" fillId="0" borderId="0" xfId="0" applyFont="1"/>
    <xf numFmtId="38" fontId="8" fillId="0" borderId="0" xfId="0" applyNumberFormat="1" applyFont="1"/>
    <xf numFmtId="0" fontId="9" fillId="0" borderId="15" xfId="0" applyNumberFormat="1" applyFont="1" applyBorder="1" applyAlignment="1" applyProtection="1">
      <protection locked="0"/>
    </xf>
    <xf numFmtId="0" fontId="1" fillId="0" borderId="0" xfId="0" applyNumberFormat="1" applyFont="1" applyAlignment="1"/>
    <xf numFmtId="3" fontId="3" fillId="0" borderId="0" xfId="0" applyNumberFormat="1" applyFont="1" applyAlignment="1"/>
    <xf numFmtId="3" fontId="1" fillId="0" borderId="0" xfId="0" applyNumberFormat="1" applyFont="1" applyAlignment="1"/>
    <xf numFmtId="3" fontId="3" fillId="0" borderId="13" xfId="0" applyNumberFormat="1" applyFont="1" applyBorder="1" applyAlignment="1"/>
    <xf numFmtId="3" fontId="1" fillId="0" borderId="13" xfId="0" applyNumberFormat="1" applyFont="1" applyBorder="1" applyAlignment="1"/>
    <xf numFmtId="0" fontId="3" fillId="0" borderId="31" xfId="0" applyNumberFormat="1" applyFont="1" applyBorder="1" applyAlignment="1">
      <alignment horizontal="left"/>
    </xf>
    <xf numFmtId="0" fontId="1" fillId="0" borderId="0" xfId="0" applyNumberFormat="1" applyFont="1" applyBorder="1"/>
    <xf numFmtId="0" fontId="1" fillId="0" borderId="1" xfId="0" applyNumberFormat="1" applyFont="1" applyBorder="1" applyAlignment="1"/>
    <xf numFmtId="0" fontId="3" fillId="0" borderId="3" xfId="0" applyNumberFormat="1" applyFont="1" applyBorder="1" applyAlignment="1"/>
    <xf numFmtId="0" fontId="1" fillId="0" borderId="3" xfId="0" applyNumberFormat="1" applyFont="1" applyBorder="1" applyAlignment="1"/>
    <xf numFmtId="0" fontId="1" fillId="0" borderId="6" xfId="0" applyNumberFormat="1" applyFont="1" applyFill="1" applyBorder="1" applyAlignment="1"/>
    <xf numFmtId="0" fontId="3" fillId="0" borderId="1" xfId="0" applyNumberFormat="1" applyFont="1" applyFill="1" applyBorder="1" applyAlignment="1"/>
    <xf numFmtId="0" fontId="3" fillId="0" borderId="6" xfId="0" applyNumberFormat="1" applyFont="1" applyBorder="1" applyAlignment="1"/>
    <xf numFmtId="0" fontId="1" fillId="0" borderId="0" xfId="0" applyNumberFormat="1" applyFont="1" applyBorder="1" applyAlignment="1"/>
    <xf numFmtId="0" fontId="3" fillId="0" borderId="1" xfId="0" applyNumberFormat="1" applyFont="1" applyBorder="1" applyAlignment="1"/>
    <xf numFmtId="0" fontId="1" fillId="0" borderId="1" xfId="0" applyNumberFormat="1" applyFont="1" applyFill="1" applyBorder="1" applyAlignment="1"/>
    <xf numFmtId="0" fontId="1" fillId="0" borderId="9" xfId="0" applyNumberFormat="1" applyFont="1" applyBorder="1" applyAlignment="1"/>
    <xf numFmtId="0" fontId="1" fillId="0" borderId="12" xfId="0" applyNumberFormat="1" applyFont="1" applyBorder="1" applyAlignment="1"/>
    <xf numFmtId="0" fontId="3" fillId="0" borderId="6" xfId="0" applyNumberFormat="1" applyFont="1" applyFill="1" applyBorder="1" applyAlignment="1"/>
    <xf numFmtId="0" fontId="1" fillId="0" borderId="1" xfId="0" applyNumberFormat="1" applyFont="1" applyBorder="1"/>
    <xf numFmtId="0" fontId="3" fillId="0" borderId="3" xfId="0" applyNumberFormat="1" applyFont="1" applyBorder="1"/>
    <xf numFmtId="0" fontId="1" fillId="0" borderId="0" xfId="0" applyNumberFormat="1" applyFont="1"/>
    <xf numFmtId="0" fontId="3" fillId="0" borderId="38" xfId="0" applyNumberFormat="1" applyFont="1" applyBorder="1" applyAlignment="1"/>
    <xf numFmtId="0" fontId="3" fillId="0" borderId="0" xfId="0" applyNumberFormat="1" applyFont="1" applyBorder="1" applyAlignment="1"/>
    <xf numFmtId="0" fontId="3" fillId="0" borderId="0" xfId="0" applyNumberFormat="1" applyFont="1" applyBorder="1"/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right"/>
    </xf>
    <xf numFmtId="3" fontId="11" fillId="0" borderId="0" xfId="0" applyNumberFormat="1" applyFont="1" applyAlignment="1"/>
    <xf numFmtId="3" fontId="12" fillId="0" borderId="0" xfId="0" applyNumberFormat="1" applyFont="1" applyAlignment="1"/>
    <xf numFmtId="3" fontId="11" fillId="0" borderId="0" xfId="0" applyNumberFormat="1" applyFont="1" applyBorder="1" applyAlignment="1"/>
    <xf numFmtId="3" fontId="12" fillId="0" borderId="5" xfId="0" applyNumberFormat="1" applyFont="1" applyBorder="1" applyAlignment="1"/>
    <xf numFmtId="0" fontId="12" fillId="0" borderId="5" xfId="0" applyNumberFormat="1" applyFont="1" applyBorder="1" applyAlignment="1"/>
    <xf numFmtId="0" fontId="12" fillId="0" borderId="0" xfId="0" applyNumberFormat="1" applyFont="1" applyAlignment="1"/>
    <xf numFmtId="3" fontId="11" fillId="0" borderId="13" xfId="0" applyNumberFormat="1" applyFont="1" applyBorder="1" applyAlignment="1"/>
    <xf numFmtId="3" fontId="12" fillId="0" borderId="13" xfId="0" applyNumberFormat="1" applyFont="1" applyBorder="1" applyAlignment="1"/>
    <xf numFmtId="0" fontId="13" fillId="0" borderId="31" xfId="0" applyNumberFormat="1" applyFont="1" applyBorder="1" applyAlignment="1">
      <alignment horizontal="left"/>
    </xf>
    <xf numFmtId="0" fontId="13" fillId="0" borderId="31" xfId="0" applyNumberFormat="1" applyFont="1" applyBorder="1" applyAlignment="1">
      <alignment horizontal="center"/>
    </xf>
    <xf numFmtId="0" fontId="13" fillId="0" borderId="32" xfId="0" applyNumberFormat="1" applyFont="1" applyBorder="1" applyAlignment="1">
      <alignment horizontal="center"/>
    </xf>
    <xf numFmtId="0" fontId="14" fillId="0" borderId="0" xfId="0" applyNumberFormat="1" applyFont="1" applyBorder="1"/>
    <xf numFmtId="0" fontId="15" fillId="0" borderId="1" xfId="0" applyNumberFormat="1" applyFont="1" applyBorder="1" applyAlignment="1"/>
    <xf numFmtId="0" fontId="13" fillId="0" borderId="1" xfId="0" applyNumberFormat="1" applyFont="1" applyBorder="1" applyAlignment="1">
      <alignment horizontal="center"/>
    </xf>
    <xf numFmtId="0" fontId="13" fillId="0" borderId="2" xfId="0" applyNumberFormat="1" applyFont="1" applyBorder="1" applyAlignment="1">
      <alignment horizontal="center"/>
    </xf>
    <xf numFmtId="0" fontId="13" fillId="0" borderId="3" xfId="0" applyNumberFormat="1" applyFont="1" applyBorder="1" applyAlignment="1"/>
    <xf numFmtId="0" fontId="15" fillId="0" borderId="3" xfId="0" applyNumberFormat="1" applyFont="1" applyBorder="1"/>
    <xf numFmtId="0" fontId="15" fillId="0" borderId="4" xfId="0" applyNumberFormat="1" applyFont="1" applyBorder="1"/>
    <xf numFmtId="164" fontId="15" fillId="0" borderId="1" xfId="0" applyNumberFormat="1" applyFont="1" applyBorder="1" applyAlignment="1"/>
    <xf numFmtId="3" fontId="15" fillId="0" borderId="2" xfId="0" applyNumberFormat="1" applyFont="1" applyBorder="1" applyAlignment="1"/>
    <xf numFmtId="0" fontId="15" fillId="0" borderId="3" xfId="0" applyNumberFormat="1" applyFont="1" applyBorder="1" applyAlignment="1"/>
    <xf numFmtId="164" fontId="15" fillId="0" borderId="3" xfId="0" applyNumberFormat="1" applyFont="1" applyBorder="1" applyAlignment="1"/>
    <xf numFmtId="0" fontId="15" fillId="0" borderId="6" xfId="0" applyNumberFormat="1" applyFont="1" applyFill="1" applyBorder="1" applyAlignment="1"/>
    <xf numFmtId="0" fontId="15" fillId="0" borderId="6" xfId="0" applyNumberFormat="1" applyFont="1" applyBorder="1" applyAlignment="1"/>
    <xf numFmtId="3" fontId="15" fillId="0" borderId="3" xfId="0" applyNumberFormat="1" applyFont="1" applyBorder="1" applyAlignment="1"/>
    <xf numFmtId="3" fontId="15" fillId="0" borderId="4" xfId="0" applyNumberFormat="1" applyFont="1" applyBorder="1" applyAlignment="1"/>
    <xf numFmtId="0" fontId="13" fillId="0" borderId="1" xfId="0" applyNumberFormat="1" applyFont="1" applyFill="1" applyBorder="1" applyAlignment="1"/>
    <xf numFmtId="0" fontId="13" fillId="0" borderId="6" xfId="0" applyNumberFormat="1" applyFont="1" applyBorder="1" applyAlignment="1"/>
    <xf numFmtId="0" fontId="14" fillId="0" borderId="0" xfId="0" applyNumberFormat="1" applyFont="1" applyBorder="1" applyAlignment="1"/>
    <xf numFmtId="0" fontId="13" fillId="0" borderId="1" xfId="0" applyNumberFormat="1" applyFont="1" applyBorder="1" applyAlignment="1"/>
    <xf numFmtId="3" fontId="15" fillId="0" borderId="1" xfId="0" applyNumberFormat="1" applyFont="1" applyBorder="1" applyAlignment="1"/>
    <xf numFmtId="0" fontId="15" fillId="0" borderId="1" xfId="0" applyNumberFormat="1" applyFont="1" applyFill="1" applyBorder="1" applyAlignment="1"/>
    <xf numFmtId="0" fontId="15" fillId="0" borderId="9" xfId="0" applyNumberFormat="1" applyFont="1" applyBorder="1" applyAlignment="1"/>
    <xf numFmtId="0" fontId="15" fillId="0" borderId="12" xfId="0" applyNumberFormat="1" applyFont="1" applyBorder="1" applyAlignment="1"/>
    <xf numFmtId="0" fontId="13" fillId="0" borderId="6" xfId="0" applyNumberFormat="1" applyFont="1" applyFill="1" applyBorder="1" applyAlignment="1"/>
    <xf numFmtId="3" fontId="15" fillId="0" borderId="12" xfId="0" applyNumberFormat="1" applyFont="1" applyBorder="1" applyAlignment="1"/>
    <xf numFmtId="0" fontId="15" fillId="0" borderId="1" xfId="0" applyNumberFormat="1" applyFont="1" applyBorder="1"/>
    <xf numFmtId="3" fontId="15" fillId="0" borderId="1" xfId="0" applyNumberFormat="1" applyFont="1" applyBorder="1"/>
    <xf numFmtId="3" fontId="15" fillId="0" borderId="36" xfId="0" applyNumberFormat="1" applyFont="1" applyBorder="1" applyAlignment="1"/>
    <xf numFmtId="0" fontId="13" fillId="0" borderId="3" xfId="0" applyNumberFormat="1" applyFont="1" applyBorder="1"/>
    <xf numFmtId="0" fontId="12" fillId="0" borderId="0" xfId="0" applyNumberFormat="1" applyFont="1"/>
    <xf numFmtId="0" fontId="13" fillId="0" borderId="38" xfId="0" applyNumberFormat="1" applyFont="1" applyBorder="1" applyAlignment="1"/>
    <xf numFmtId="0" fontId="16" fillId="0" borderId="0" xfId="0" applyNumberFormat="1" applyFont="1" applyBorder="1" applyAlignment="1"/>
    <xf numFmtId="164" fontId="14" fillId="0" borderId="0" xfId="0" applyNumberFormat="1" applyFont="1" applyBorder="1" applyAlignment="1"/>
    <xf numFmtId="0" fontId="11" fillId="0" borderId="0" xfId="0" applyNumberFormat="1" applyFont="1" applyBorder="1"/>
    <xf numFmtId="0" fontId="12" fillId="0" borderId="0" xfId="0" applyNumberFormat="1" applyFont="1" applyBorder="1"/>
    <xf numFmtId="0" fontId="14" fillId="0" borderId="0" xfId="0" applyNumberFormat="1" applyFont="1"/>
    <xf numFmtId="0" fontId="14" fillId="0" borderId="0" xfId="0" applyNumberFormat="1" applyFont="1" applyAlignment="1"/>
    <xf numFmtId="0" fontId="12" fillId="0" borderId="0" xfId="0" applyNumberFormat="1" applyFont="1" applyAlignment="1">
      <alignment horizontal="left"/>
    </xf>
    <xf numFmtId="0" fontId="14" fillId="0" borderId="0" xfId="0" applyNumberFormat="1" applyFont="1" applyAlignment="1">
      <alignment horizontal="right"/>
    </xf>
    <xf numFmtId="0" fontId="18" fillId="0" borderId="0" xfId="0" applyNumberFormat="1" applyFont="1" applyBorder="1"/>
    <xf numFmtId="0" fontId="19" fillId="0" borderId="0" xfId="0" applyNumberFormat="1" applyFont="1" applyBorder="1"/>
    <xf numFmtId="0" fontId="19" fillId="0" borderId="0" xfId="0" applyNumberFormat="1" applyFont="1"/>
    <xf numFmtId="0" fontId="19" fillId="0" borderId="0" xfId="0" applyNumberFormat="1" applyFont="1" applyAlignment="1"/>
    <xf numFmtId="0" fontId="19" fillId="0" borderId="0" xfId="0" applyNumberFormat="1" applyFont="1" applyAlignment="1">
      <alignment horizontal="left"/>
    </xf>
    <xf numFmtId="3" fontId="12" fillId="0" borderId="0" xfId="0" applyNumberFormat="1" applyFont="1" applyBorder="1" applyAlignment="1"/>
    <xf numFmtId="167" fontId="20" fillId="0" borderId="0" xfId="0" applyNumberFormat="1" applyFont="1" applyBorder="1"/>
    <xf numFmtId="0" fontId="12" fillId="0" borderId="0" xfId="0" applyNumberFormat="1" applyFont="1" applyBorder="1" applyAlignment="1"/>
    <xf numFmtId="0" fontId="11" fillId="0" borderId="0" xfId="0" applyNumberFormat="1" applyFont="1" applyBorder="1" applyAlignment="1"/>
    <xf numFmtId="3" fontId="21" fillId="0" borderId="0" xfId="0" applyNumberFormat="1" applyFont="1" applyAlignment="1"/>
    <xf numFmtId="3" fontId="22" fillId="0" borderId="0" xfId="0" applyNumberFormat="1" applyFont="1" applyAlignment="1"/>
    <xf numFmtId="0" fontId="23" fillId="0" borderId="0" xfId="0" applyNumberFormat="1" applyFont="1"/>
    <xf numFmtId="0" fontId="22" fillId="0" borderId="0" xfId="0" applyNumberFormat="1" applyFont="1" applyAlignment="1"/>
    <xf numFmtId="0" fontId="23" fillId="0" borderId="0" xfId="0" applyNumberFormat="1" applyFont="1" applyAlignment="1"/>
    <xf numFmtId="0" fontId="24" fillId="0" borderId="43" xfId="0" applyNumberFormat="1" applyFont="1" applyBorder="1" applyAlignment="1">
      <alignment horizontal="left"/>
    </xf>
    <xf numFmtId="0" fontId="25" fillId="0" borderId="14" xfId="0" applyNumberFormat="1" applyFont="1" applyBorder="1" applyAlignment="1"/>
    <xf numFmtId="0" fontId="26" fillId="0" borderId="14" xfId="0" applyNumberFormat="1" applyFont="1" applyBorder="1" applyAlignment="1"/>
    <xf numFmtId="0" fontId="24" fillId="0" borderId="44" xfId="0" applyNumberFormat="1" applyFont="1" applyBorder="1" applyAlignment="1"/>
    <xf numFmtId="0" fontId="26" fillId="0" borderId="44" xfId="0" applyNumberFormat="1" applyFont="1" applyBorder="1" applyAlignment="1"/>
    <xf numFmtId="0" fontId="24" fillId="0" borderId="14" xfId="0" applyNumberFormat="1" applyFont="1" applyBorder="1" applyAlignment="1"/>
    <xf numFmtId="0" fontId="26" fillId="0" borderId="14" xfId="0" applyNumberFormat="1" applyFont="1" applyBorder="1" applyAlignment="1">
      <alignment horizontal="left"/>
    </xf>
    <xf numFmtId="0" fontId="27" fillId="0" borderId="45" xfId="0" applyNumberFormat="1" applyFont="1" applyBorder="1" applyAlignment="1"/>
    <xf numFmtId="0" fontId="25" fillId="0" borderId="0" xfId="0" applyNumberFormat="1" applyFont="1" applyAlignment="1">
      <alignment horizontal="right"/>
    </xf>
    <xf numFmtId="0" fontId="15" fillId="0" borderId="16" xfId="0" applyNumberFormat="1" applyFont="1" applyBorder="1" applyAlignment="1"/>
    <xf numFmtId="0" fontId="13" fillId="0" borderId="20" xfId="0" applyNumberFormat="1" applyFont="1" applyBorder="1" applyAlignment="1"/>
    <xf numFmtId="0" fontId="15" fillId="0" borderId="19" xfId="0" applyNumberFormat="1" applyFont="1" applyBorder="1" applyAlignment="1"/>
    <xf numFmtId="37" fontId="15" fillId="0" borderId="22" xfId="0" applyNumberFormat="1" applyFont="1" applyBorder="1" applyAlignment="1"/>
    <xf numFmtId="0" fontId="15" fillId="0" borderId="20" xfId="0" applyNumberFormat="1" applyFont="1" applyBorder="1" applyAlignment="1"/>
    <xf numFmtId="37" fontId="15" fillId="0" borderId="21" xfId="0" applyNumberFormat="1" applyFont="1" applyBorder="1" applyAlignment="1"/>
    <xf numFmtId="0" fontId="15" fillId="0" borderId="23" xfId="0" applyNumberFormat="1" applyFont="1" applyFill="1" applyBorder="1" applyAlignment="1"/>
    <xf numFmtId="0" fontId="13" fillId="0" borderId="19" xfId="0" applyNumberFormat="1" applyFont="1" applyFill="1" applyBorder="1" applyAlignment="1"/>
    <xf numFmtId="0" fontId="13" fillId="0" borderId="23" xfId="0" applyNumberFormat="1" applyFont="1" applyBorder="1" applyAlignment="1"/>
    <xf numFmtId="0" fontId="13" fillId="0" borderId="19" xfId="0" applyNumberFormat="1" applyFont="1" applyBorder="1" applyAlignment="1"/>
    <xf numFmtId="37" fontId="15" fillId="0" borderId="24" xfId="0" applyNumberFormat="1" applyFont="1" applyBorder="1" applyAlignment="1"/>
    <xf numFmtId="0" fontId="15" fillId="0" borderId="19" xfId="0" applyNumberFormat="1" applyFont="1" applyFill="1" applyBorder="1" applyAlignment="1"/>
    <xf numFmtId="0" fontId="15" fillId="0" borderId="25" xfId="0" applyNumberFormat="1" applyFont="1" applyBorder="1" applyAlignment="1"/>
    <xf numFmtId="0" fontId="15" fillId="0" borderId="26" xfId="0" applyNumberFormat="1" applyFont="1" applyBorder="1" applyAlignment="1"/>
    <xf numFmtId="0" fontId="13" fillId="0" borderId="23" xfId="0" applyNumberFormat="1" applyFont="1" applyFill="1" applyBorder="1" applyAlignment="1"/>
    <xf numFmtId="0" fontId="15" fillId="0" borderId="19" xfId="0" applyNumberFormat="1" applyFont="1" applyBorder="1"/>
    <xf numFmtId="164" fontId="15" fillId="0" borderId="1" xfId="0" applyNumberFormat="1" applyFont="1" applyBorder="1"/>
    <xf numFmtId="164" fontId="15" fillId="0" borderId="12" xfId="0" applyNumberFormat="1" applyFont="1" applyBorder="1" applyAlignment="1"/>
    <xf numFmtId="37" fontId="15" fillId="0" borderId="49" xfId="0" applyNumberFormat="1" applyFont="1" applyBorder="1" applyAlignment="1"/>
    <xf numFmtId="0" fontId="13" fillId="0" borderId="20" xfId="0" applyNumberFormat="1" applyFont="1" applyBorder="1"/>
    <xf numFmtId="0" fontId="13" fillId="0" borderId="27" xfId="0" applyNumberFormat="1" applyFont="1" applyBorder="1" applyAlignment="1"/>
    <xf numFmtId="37" fontId="14" fillId="0" borderId="0" xfId="0" applyNumberFormat="1" applyFont="1" applyBorder="1" applyAlignment="1"/>
    <xf numFmtId="37" fontId="14" fillId="0" borderId="0" xfId="0" applyNumberFormat="1" applyFont="1" applyAlignment="1"/>
    <xf numFmtId="37" fontId="14" fillId="0" borderId="0" xfId="0" applyNumberFormat="1" applyFont="1"/>
    <xf numFmtId="37" fontId="1" fillId="0" borderId="0" xfId="0" applyNumberFormat="1" applyFont="1" applyBorder="1" applyAlignment="1"/>
    <xf numFmtId="0" fontId="15" fillId="0" borderId="0" xfId="0" applyNumberFormat="1" applyFont="1" applyAlignment="1">
      <alignment horizontal="left"/>
    </xf>
    <xf numFmtId="37" fontId="15" fillId="0" borderId="0" xfId="0" applyNumberFormat="1" applyFont="1"/>
    <xf numFmtId="37" fontId="15" fillId="0" borderId="0" xfId="0" applyNumberFormat="1" applyFont="1" applyBorder="1"/>
    <xf numFmtId="37" fontId="0" fillId="0" borderId="0" xfId="0" applyNumberFormat="1"/>
    <xf numFmtId="37" fontId="15" fillId="0" borderId="0" xfId="0" applyNumberFormat="1" applyFont="1" applyAlignment="1"/>
    <xf numFmtId="37" fontId="15" fillId="0" borderId="0" xfId="0" applyNumberFormat="1" applyFont="1" applyBorder="1" applyAlignment="1"/>
    <xf numFmtId="37" fontId="15" fillId="0" borderId="5" xfId="0" applyNumberFormat="1" applyFont="1" applyBorder="1" applyAlignment="1"/>
    <xf numFmtId="37" fontId="23" fillId="0" borderId="0" xfId="0" applyNumberFormat="1" applyFont="1" applyAlignment="1"/>
    <xf numFmtId="37" fontId="26" fillId="0" borderId="0" xfId="0" applyNumberFormat="1" applyFont="1" applyAlignment="1"/>
    <xf numFmtId="0" fontId="15" fillId="0" borderId="0" xfId="0" applyNumberFormat="1" applyFont="1" applyAlignment="1"/>
    <xf numFmtId="37" fontId="1" fillId="0" borderId="0" xfId="0" applyNumberFormat="1" applyFont="1" applyAlignment="1"/>
    <xf numFmtId="37" fontId="19" fillId="0" borderId="0" xfId="0" applyNumberFormat="1" applyFont="1" applyBorder="1"/>
    <xf numFmtId="37" fontId="19" fillId="0" borderId="0" xfId="0" applyNumberFormat="1" applyFont="1" applyAlignment="1"/>
    <xf numFmtId="0" fontId="16" fillId="0" borderId="0" xfId="0" applyNumberFormat="1" applyFont="1" applyBorder="1"/>
    <xf numFmtId="0" fontId="13" fillId="0" borderId="0" xfId="0" applyNumberFormat="1" applyFont="1" applyBorder="1" applyAlignment="1"/>
    <xf numFmtId="164" fontId="15" fillId="0" borderId="0" xfId="0" applyNumberFormat="1" applyFont="1" applyBorder="1" applyAlignment="1"/>
    <xf numFmtId="0" fontId="15" fillId="0" borderId="0" xfId="0" applyNumberFormat="1" applyFont="1"/>
    <xf numFmtId="0" fontId="15" fillId="0" borderId="0" xfId="0" applyNumberFormat="1" applyFont="1" applyBorder="1" applyAlignment="1"/>
    <xf numFmtId="0" fontId="13" fillId="0" borderId="0" xfId="0" applyNumberFormat="1" applyFont="1" applyBorder="1"/>
    <xf numFmtId="0" fontId="15" fillId="0" borderId="0" xfId="0" applyNumberFormat="1" applyFont="1" applyBorder="1"/>
    <xf numFmtId="0" fontId="18" fillId="0" borderId="0" xfId="0" applyNumberFormat="1" applyFont="1" applyBorder="1" applyAlignment="1"/>
    <xf numFmtId="0" fontId="19" fillId="0" borderId="0" xfId="0" applyNumberFormat="1" applyFont="1" applyBorder="1" applyAlignment="1"/>
    <xf numFmtId="0" fontId="0" fillId="2" borderId="0" xfId="0" applyFill="1"/>
    <xf numFmtId="3" fontId="13" fillId="0" borderId="0" xfId="0" applyNumberFormat="1" applyFont="1" applyBorder="1" applyAlignment="1"/>
    <xf numFmtId="0" fontId="15" fillId="0" borderId="59" xfId="0" applyNumberFormat="1" applyFont="1" applyBorder="1"/>
    <xf numFmtId="0" fontId="15" fillId="0" borderId="60" xfId="0" applyNumberFormat="1" applyFont="1" applyBorder="1"/>
    <xf numFmtId="0" fontId="28" fillId="0" borderId="0" xfId="0" applyFont="1"/>
    <xf numFmtId="0" fontId="14" fillId="2" borderId="0" xfId="0" applyNumberFormat="1" applyFont="1" applyFill="1" applyBorder="1"/>
    <xf numFmtId="0" fontId="1" fillId="2" borderId="0" xfId="0" applyNumberFormat="1" applyFont="1" applyFill="1" applyBorder="1" applyAlignment="1"/>
    <xf numFmtId="164" fontId="15" fillId="0" borderId="4" xfId="0" applyNumberFormat="1" applyFont="1" applyBorder="1" applyAlignment="1"/>
    <xf numFmtId="164" fontId="15" fillId="0" borderId="2" xfId="0" applyNumberFormat="1" applyFont="1" applyBorder="1" applyAlignment="1"/>
    <xf numFmtId="0" fontId="30" fillId="0" borderId="1" xfId="0" applyNumberFormat="1" applyFont="1" applyFill="1" applyBorder="1" applyAlignment="1"/>
    <xf numFmtId="164" fontId="15" fillId="0" borderId="6" xfId="0" applyNumberFormat="1" applyFont="1" applyBorder="1" applyAlignment="1"/>
    <xf numFmtId="165" fontId="15" fillId="0" borderId="3" xfId="0" applyNumberFormat="1" applyFont="1" applyBorder="1" applyAlignment="1"/>
    <xf numFmtId="0" fontId="15" fillId="0" borderId="0" xfId="0" applyNumberFormat="1" applyFont="1" applyAlignment="1">
      <alignment horizontal="right"/>
    </xf>
    <xf numFmtId="3" fontId="15" fillId="0" borderId="5" xfId="0" applyNumberFormat="1" applyFont="1" applyBorder="1" applyAlignment="1"/>
    <xf numFmtId="37" fontId="4" fillId="0" borderId="0" xfId="0" applyNumberFormat="1" applyFont="1" applyProtection="1">
      <protection locked="0"/>
    </xf>
    <xf numFmtId="37" fontId="0" fillId="0" borderId="0" xfId="0" applyNumberFormat="1" applyProtection="1">
      <protection locked="0"/>
    </xf>
    <xf numFmtId="37" fontId="0" fillId="0" borderId="0" xfId="0" applyNumberFormat="1" applyAlignment="1" applyProtection="1">
      <alignment horizontal="center"/>
      <protection locked="0"/>
    </xf>
    <xf numFmtId="37" fontId="2" fillId="0" borderId="0" xfId="0" applyNumberFormat="1" applyFont="1" applyProtection="1">
      <protection locked="0"/>
    </xf>
    <xf numFmtId="37" fontId="29" fillId="0" borderId="56" xfId="0" applyNumberFormat="1" applyFont="1" applyBorder="1" applyProtection="1">
      <protection locked="0"/>
    </xf>
    <xf numFmtId="37" fontId="29" fillId="0" borderId="76" xfId="0" applyNumberFormat="1" applyFont="1" applyBorder="1" applyProtection="1">
      <protection locked="0"/>
    </xf>
    <xf numFmtId="37" fontId="29" fillId="0" borderId="55" xfId="0" applyNumberFormat="1" applyFont="1" applyBorder="1" applyProtection="1">
      <protection locked="0"/>
    </xf>
    <xf numFmtId="37" fontId="29" fillId="0" borderId="0" xfId="0" applyNumberFormat="1" applyFont="1" applyBorder="1" applyProtection="1"/>
    <xf numFmtId="37" fontId="29" fillId="0" borderId="0" xfId="0" applyNumberFormat="1" applyFont="1" applyProtection="1">
      <protection locked="0"/>
    </xf>
    <xf numFmtId="37" fontId="29" fillId="0" borderId="0" xfId="0" applyNumberFormat="1" applyFont="1" applyBorder="1" applyProtection="1">
      <protection locked="0"/>
    </xf>
    <xf numFmtId="37" fontId="4" fillId="0" borderId="0" xfId="0" applyNumberFormat="1" applyFont="1" applyBorder="1" applyProtection="1">
      <protection locked="0"/>
    </xf>
    <xf numFmtId="37" fontId="0" fillId="0" borderId="0" xfId="0" applyNumberFormat="1" applyBorder="1" applyProtection="1">
      <protection locked="0"/>
    </xf>
    <xf numFmtId="37" fontId="0" fillId="0" borderId="0" xfId="0" applyNumberFormat="1" applyBorder="1" applyProtection="1"/>
    <xf numFmtId="0" fontId="15" fillId="0" borderId="3" xfId="0" applyNumberFormat="1" applyFont="1" applyFill="1" applyBorder="1" applyAlignment="1"/>
    <xf numFmtId="3" fontId="13" fillId="0" borderId="38" xfId="0" applyNumberFormat="1" applyFont="1" applyBorder="1" applyAlignment="1"/>
    <xf numFmtId="3" fontId="13" fillId="0" borderId="40" xfId="0" applyNumberFormat="1" applyFont="1" applyBorder="1" applyAlignment="1"/>
    <xf numFmtId="3" fontId="13" fillId="0" borderId="0" xfId="0" applyNumberFormat="1" applyFont="1" applyAlignment="1"/>
    <xf numFmtId="0" fontId="15" fillId="0" borderId="5" xfId="0" applyNumberFormat="1" applyFont="1" applyBorder="1" applyAlignment="1"/>
    <xf numFmtId="3" fontId="15" fillId="0" borderId="0" xfId="0" applyNumberFormat="1" applyFont="1" applyBorder="1" applyAlignment="1"/>
    <xf numFmtId="3" fontId="15" fillId="0" borderId="0" xfId="0" applyNumberFormat="1" applyFont="1" applyAlignment="1"/>
    <xf numFmtId="3" fontId="13" fillId="0" borderId="13" xfId="0" applyNumberFormat="1" applyFont="1" applyBorder="1" applyAlignment="1"/>
    <xf numFmtId="3" fontId="15" fillId="0" borderId="13" xfId="0" applyNumberFormat="1" applyFont="1" applyBorder="1" applyAlignment="1"/>
    <xf numFmtId="43" fontId="30" fillId="0" borderId="0" xfId="1" applyFont="1" applyBorder="1" applyAlignment="1"/>
    <xf numFmtId="5" fontId="11" fillId="0" borderId="0" xfId="0" applyNumberFormat="1" applyFont="1" applyFill="1" applyAlignment="1"/>
    <xf numFmtId="3" fontId="1" fillId="0" borderId="0" xfId="0" applyNumberFormat="1" applyFont="1" applyBorder="1" applyAlignment="1"/>
    <xf numFmtId="3" fontId="13" fillId="0" borderId="5" xfId="0" applyNumberFormat="1" applyFont="1" applyBorder="1" applyAlignment="1"/>
    <xf numFmtId="37" fontId="15" fillId="0" borderId="4" xfId="0" applyNumberFormat="1" applyFont="1" applyBorder="1"/>
    <xf numFmtId="37" fontId="15" fillId="0" borderId="2" xfId="0" applyNumberFormat="1" applyFont="1" applyBorder="1" applyAlignment="1"/>
    <xf numFmtId="37" fontId="15" fillId="0" borderId="85" xfId="0" applyNumberFormat="1" applyFont="1" applyBorder="1" applyAlignment="1"/>
    <xf numFmtId="37" fontId="15" fillId="0" borderId="4" xfId="0" applyNumberFormat="1" applyFont="1" applyBorder="1" applyAlignment="1"/>
    <xf numFmtId="37" fontId="15" fillId="0" borderId="1" xfId="0" applyNumberFormat="1" applyFont="1" applyBorder="1" applyAlignment="1"/>
    <xf numFmtId="37" fontId="15" fillId="0" borderId="6" xfId="0" applyNumberFormat="1" applyFont="1" applyBorder="1" applyAlignment="1"/>
    <xf numFmtId="37" fontId="15" fillId="0" borderId="8" xfId="0" applyNumberFormat="1" applyFont="1" applyBorder="1" applyAlignment="1"/>
    <xf numFmtId="37" fontId="15" fillId="0" borderId="42" xfId="0" applyNumberFormat="1" applyFont="1" applyBorder="1" applyAlignment="1"/>
    <xf numFmtId="37" fontId="15" fillId="0" borderId="90" xfId="0" applyNumberFormat="1" applyFont="1" applyBorder="1" applyAlignment="1"/>
    <xf numFmtId="0" fontId="13" fillId="0" borderId="46" xfId="0" applyNumberFormat="1" applyFont="1" applyBorder="1" applyAlignment="1">
      <alignment horizontal="left"/>
    </xf>
    <xf numFmtId="0" fontId="23" fillId="0" borderId="0" xfId="0" applyNumberFormat="1" applyFont="1" applyBorder="1" applyAlignment="1"/>
    <xf numFmtId="0" fontId="15" fillId="0" borderId="59" xfId="0" applyNumberFormat="1" applyFont="1" applyBorder="1" applyAlignment="1"/>
    <xf numFmtId="0" fontId="13" fillId="0" borderId="62" xfId="0" applyNumberFormat="1" applyFont="1" applyBorder="1" applyAlignment="1"/>
    <xf numFmtId="0" fontId="15" fillId="0" borderId="62" xfId="0" applyNumberFormat="1" applyFont="1" applyBorder="1" applyAlignment="1"/>
    <xf numFmtId="0" fontId="15" fillId="0" borderId="10" xfId="0" applyNumberFormat="1" applyFont="1" applyFill="1" applyBorder="1" applyAlignment="1"/>
    <xf numFmtId="0" fontId="15" fillId="0" borderId="10" xfId="0" applyNumberFormat="1" applyFont="1" applyBorder="1" applyAlignment="1"/>
    <xf numFmtId="164" fontId="13" fillId="0" borderId="3" xfId="0" applyNumberFormat="1" applyFont="1" applyBorder="1" applyAlignment="1"/>
    <xf numFmtId="3" fontId="13" fillId="0" borderId="3" xfId="0" applyNumberFormat="1" applyFont="1" applyBorder="1" applyAlignment="1"/>
    <xf numFmtId="0" fontId="13" fillId="0" borderId="59" xfId="0" applyNumberFormat="1" applyFont="1" applyFill="1" applyBorder="1" applyAlignment="1"/>
    <xf numFmtId="3" fontId="13" fillId="0" borderId="4" xfId="0" applyNumberFormat="1" applyFont="1" applyBorder="1" applyAlignment="1"/>
    <xf numFmtId="0" fontId="13" fillId="0" borderId="59" xfId="0" applyNumberFormat="1" applyFont="1" applyBorder="1" applyAlignment="1"/>
    <xf numFmtId="3" fontId="33" fillId="0" borderId="0" xfId="0" applyNumberFormat="1" applyFont="1" applyAlignment="1"/>
    <xf numFmtId="3" fontId="34" fillId="0" borderId="0" xfId="0" applyNumberFormat="1" applyFont="1" applyAlignment="1"/>
    <xf numFmtId="0" fontId="13" fillId="0" borderId="66" xfId="0" applyNumberFormat="1" applyFont="1" applyBorder="1" applyAlignment="1"/>
    <xf numFmtId="3" fontId="13" fillId="0" borderId="9" xfId="0" applyNumberFormat="1" applyFont="1" applyBorder="1" applyAlignment="1"/>
    <xf numFmtId="3" fontId="13" fillId="0" borderId="12" xfId="0" applyNumberFormat="1" applyFont="1" applyBorder="1" applyAlignment="1"/>
    <xf numFmtId="3" fontId="35" fillId="0" borderId="0" xfId="0" applyNumberFormat="1" applyFont="1" applyAlignment="1"/>
    <xf numFmtId="0" fontId="15" fillId="0" borderId="78" xfId="0" applyNumberFormat="1" applyFont="1" applyBorder="1" applyAlignment="1"/>
    <xf numFmtId="0" fontId="15" fillId="0" borderId="59" xfId="0" applyNumberFormat="1" applyFont="1" applyFill="1" applyBorder="1" applyAlignment="1"/>
    <xf numFmtId="0" fontId="15" fillId="0" borderId="66" xfId="0" applyNumberFormat="1" applyFont="1" applyBorder="1" applyAlignment="1"/>
    <xf numFmtId="0" fontId="36" fillId="0" borderId="0" xfId="0" applyNumberFormat="1" applyFont="1" applyAlignment="1"/>
    <xf numFmtId="0" fontId="13" fillId="0" borderId="10" xfId="0" applyNumberFormat="1" applyFont="1" applyFill="1" applyBorder="1" applyAlignment="1"/>
    <xf numFmtId="0" fontId="13" fillId="0" borderId="62" xfId="0" applyNumberFormat="1" applyFont="1" applyBorder="1"/>
    <xf numFmtId="0" fontId="13" fillId="0" borderId="84" xfId="0" applyNumberFormat="1" applyFont="1" applyBorder="1" applyAlignment="1"/>
    <xf numFmtId="3" fontId="13" fillId="0" borderId="51" xfId="0" applyNumberFormat="1" applyFont="1" applyBorder="1" applyAlignment="1"/>
    <xf numFmtId="3" fontId="19" fillId="0" borderId="0" xfId="0" applyNumberFormat="1" applyFont="1" applyAlignment="1"/>
    <xf numFmtId="0" fontId="38" fillId="0" borderId="0" xfId="0" applyFont="1"/>
    <xf numFmtId="3" fontId="39" fillId="0" borderId="0" xfId="0" applyNumberFormat="1" applyFont="1"/>
    <xf numFmtId="3" fontId="40" fillId="0" borderId="0" xfId="0" applyNumberFormat="1" applyFont="1" applyAlignment="1">
      <alignment horizontal="center"/>
    </xf>
    <xf numFmtId="3" fontId="40" fillId="0" borderId="0" xfId="0" applyNumberFormat="1" applyFont="1"/>
    <xf numFmtId="0" fontId="40" fillId="0" borderId="0" xfId="0" applyFont="1"/>
    <xf numFmtId="0" fontId="40" fillId="0" borderId="0" xfId="0" applyFont="1" applyAlignment="1">
      <alignment horizontal="center"/>
    </xf>
    <xf numFmtId="3" fontId="41" fillId="0" borderId="0" xfId="0" applyNumberFormat="1" applyFont="1"/>
    <xf numFmtId="3" fontId="42" fillId="0" borderId="0" xfId="0" applyNumberFormat="1" applyFont="1" applyAlignment="1">
      <alignment horizontal="center"/>
    </xf>
    <xf numFmtId="3" fontId="42" fillId="0" borderId="0" xfId="0" applyNumberFormat="1" applyFont="1"/>
    <xf numFmtId="0" fontId="42" fillId="0" borderId="0" xfId="0" applyFont="1"/>
    <xf numFmtId="3" fontId="11" fillId="0" borderId="0" xfId="0" applyNumberFormat="1" applyFont="1" applyAlignment="1">
      <alignment horizontal="left"/>
    </xf>
    <xf numFmtId="0" fontId="42" fillId="0" borderId="0" xfId="0" applyFont="1" applyAlignment="1">
      <alignment horizontal="center"/>
    </xf>
    <xf numFmtId="3" fontId="11" fillId="0" borderId="0" xfId="0" applyNumberFormat="1" applyFont="1" applyBorder="1" applyAlignment="1">
      <alignment horizontal="center"/>
    </xf>
    <xf numFmtId="0" fontId="41" fillId="0" borderId="0" xfId="0" applyFont="1"/>
    <xf numFmtId="3" fontId="43" fillId="0" borderId="0" xfId="0" applyNumberFormat="1" applyFont="1"/>
    <xf numFmtId="0" fontId="43" fillId="0" borderId="0" xfId="0" applyFont="1"/>
    <xf numFmtId="3" fontId="12" fillId="0" borderId="0" xfId="0" applyNumberFormat="1" applyFont="1"/>
    <xf numFmtId="0" fontId="12" fillId="0" borderId="0" xfId="0" applyFont="1"/>
    <xf numFmtId="3" fontId="13" fillId="0" borderId="0" xfId="0" applyNumberFormat="1" applyFont="1" applyBorder="1" applyAlignment="1">
      <alignment horizontal="center"/>
    </xf>
    <xf numFmtId="0" fontId="39" fillId="0" borderId="0" xfId="0" applyFont="1"/>
    <xf numFmtId="3" fontId="44" fillId="0" borderId="0" xfId="0" applyNumberFormat="1" applyFont="1" applyAlignment="1">
      <alignment horizontal="center"/>
    </xf>
    <xf numFmtId="3" fontId="44" fillId="0" borderId="0" xfId="0" applyNumberFormat="1" applyFont="1"/>
    <xf numFmtId="0" fontId="44" fillId="0" borderId="0" xfId="0" applyFont="1"/>
    <xf numFmtId="3" fontId="15" fillId="0" borderId="0" xfId="0" applyNumberFormat="1" applyFont="1"/>
    <xf numFmtId="0" fontId="15" fillId="0" borderId="0" xfId="0" applyFont="1"/>
    <xf numFmtId="3" fontId="45" fillId="0" borderId="0" xfId="0" applyNumberFormat="1" applyFont="1"/>
    <xf numFmtId="0" fontId="45" fillId="0" borderId="0" xfId="0" applyFont="1"/>
    <xf numFmtId="3" fontId="46" fillId="0" borderId="0" xfId="0" applyNumberFormat="1" applyFont="1"/>
    <xf numFmtId="0" fontId="46" fillId="0" borderId="0" xfId="0" applyFont="1"/>
    <xf numFmtId="3" fontId="47" fillId="0" borderId="0" xfId="0" applyNumberFormat="1" applyFont="1"/>
    <xf numFmtId="0" fontId="47" fillId="0" borderId="0" xfId="0" applyFont="1"/>
    <xf numFmtId="3" fontId="48" fillId="0" borderId="0" xfId="0" applyNumberFormat="1" applyFont="1"/>
    <xf numFmtId="0" fontId="48" fillId="0" borderId="0" xfId="0" applyFont="1"/>
    <xf numFmtId="3" fontId="40" fillId="0" borderId="68" xfId="0" applyNumberFormat="1" applyFont="1" applyBorder="1"/>
    <xf numFmtId="3" fontId="39" fillId="0" borderId="68" xfId="0" applyNumberFormat="1" applyFont="1" applyBorder="1"/>
    <xf numFmtId="38" fontId="13" fillId="0" borderId="68" xfId="0" applyNumberFormat="1" applyFont="1" applyBorder="1" applyAlignment="1"/>
    <xf numFmtId="3" fontId="39" fillId="0" borderId="91" xfId="0" applyNumberFormat="1" applyFont="1" applyBorder="1"/>
    <xf numFmtId="0" fontId="13" fillId="0" borderId="9" xfId="0" applyNumberFormat="1" applyFont="1" applyBorder="1" applyAlignment="1">
      <alignment horizontal="center"/>
    </xf>
    <xf numFmtId="0" fontId="15" fillId="0" borderId="41" xfId="0" applyNumberFormat="1" applyFont="1" applyBorder="1"/>
    <xf numFmtId="43" fontId="15" fillId="0" borderId="1" xfId="1" applyFont="1" applyBorder="1" applyAlignment="1"/>
    <xf numFmtId="43" fontId="15" fillId="0" borderId="2" xfId="1" applyFont="1" applyBorder="1" applyAlignment="1"/>
    <xf numFmtId="166" fontId="15" fillId="0" borderId="3" xfId="1" applyNumberFormat="1" applyFont="1" applyBorder="1" applyAlignment="1"/>
    <xf numFmtId="166" fontId="15" fillId="0" borderId="4" xfId="1" applyNumberFormat="1" applyFont="1" applyBorder="1" applyAlignment="1"/>
    <xf numFmtId="166" fontId="15" fillId="0" borderId="1" xfId="1" applyNumberFormat="1" applyFont="1" applyBorder="1" applyAlignment="1"/>
    <xf numFmtId="166" fontId="15" fillId="0" borderId="1" xfId="1" applyNumberFormat="1" applyFont="1" applyFill="1" applyBorder="1" applyAlignment="1"/>
    <xf numFmtId="166" fontId="15" fillId="0" borderId="9" xfId="1" applyNumberFormat="1" applyFont="1" applyBorder="1" applyAlignment="1"/>
    <xf numFmtId="166" fontId="15" fillId="0" borderId="42" xfId="1" applyNumberFormat="1" applyFont="1" applyBorder="1" applyAlignment="1"/>
    <xf numFmtId="166" fontId="15" fillId="0" borderId="7" xfId="1" applyNumberFormat="1" applyFont="1" applyBorder="1" applyAlignment="1"/>
    <xf numFmtId="166" fontId="15" fillId="0" borderId="12" xfId="1" applyNumberFormat="1" applyFont="1" applyBorder="1" applyAlignment="1"/>
    <xf numFmtId="166" fontId="15" fillId="0" borderId="2" xfId="1" applyNumberFormat="1" applyFont="1" applyBorder="1" applyAlignment="1"/>
    <xf numFmtId="166" fontId="15" fillId="0" borderId="1" xfId="1" applyNumberFormat="1" applyFont="1" applyBorder="1"/>
    <xf numFmtId="166" fontId="15" fillId="0" borderId="36" xfId="1" applyNumberFormat="1" applyFont="1" applyBorder="1" applyAlignment="1"/>
    <xf numFmtId="0" fontId="11" fillId="0" borderId="0" xfId="0" applyNumberFormat="1" applyFont="1"/>
    <xf numFmtId="0" fontId="11" fillId="0" borderId="0" xfId="0" applyNumberFormat="1" applyFont="1" applyAlignment="1"/>
    <xf numFmtId="3" fontId="13" fillId="0" borderId="39" xfId="0" applyNumberFormat="1" applyFont="1" applyBorder="1" applyAlignment="1"/>
    <xf numFmtId="0" fontId="3" fillId="0" borderId="0" xfId="0" applyNumberFormat="1" applyFont="1" applyAlignment="1"/>
    <xf numFmtId="1" fontId="13" fillId="0" borderId="4" xfId="0" applyNumberFormat="1" applyFont="1" applyBorder="1" applyAlignment="1"/>
    <xf numFmtId="3" fontId="40" fillId="0" borderId="82" xfId="0" applyNumberFormat="1" applyFont="1" applyBorder="1"/>
    <xf numFmtId="3" fontId="40" fillId="0" borderId="60" xfId="0" applyNumberFormat="1" applyFont="1" applyBorder="1"/>
    <xf numFmtId="3" fontId="40" fillId="0" borderId="93" xfId="0" applyNumberFormat="1" applyFont="1" applyBorder="1"/>
    <xf numFmtId="3" fontId="39" fillId="0" borderId="82" xfId="0" applyNumberFormat="1" applyFont="1" applyBorder="1"/>
    <xf numFmtId="0" fontId="13" fillId="0" borderId="12" xfId="0" applyNumberFormat="1" applyFont="1" applyBorder="1" applyAlignment="1"/>
    <xf numFmtId="3" fontId="13" fillId="0" borderId="36" xfId="0" applyNumberFormat="1" applyFont="1" applyBorder="1" applyAlignment="1"/>
    <xf numFmtId="3" fontId="13" fillId="0" borderId="1" xfId="0" applyNumberFormat="1" applyFont="1" applyBorder="1" applyAlignment="1"/>
    <xf numFmtId="1" fontId="13" fillId="0" borderId="2" xfId="0" applyNumberFormat="1" applyFont="1" applyBorder="1" applyAlignment="1"/>
    <xf numFmtId="1" fontId="15" fillId="0" borderId="2" xfId="0" applyNumberFormat="1" applyFont="1" applyBorder="1" applyAlignment="1"/>
    <xf numFmtId="164" fontId="15" fillId="0" borderId="9" xfId="0" applyNumberFormat="1" applyFont="1" applyBorder="1" applyAlignment="1"/>
    <xf numFmtId="1" fontId="15" fillId="0" borderId="94" xfId="0" applyNumberFormat="1" applyFont="1" applyBorder="1" applyAlignment="1"/>
    <xf numFmtId="3" fontId="13" fillId="0" borderId="2" xfId="0" applyNumberFormat="1" applyFont="1" applyBorder="1" applyAlignment="1"/>
    <xf numFmtId="3" fontId="15" fillId="0" borderId="9" xfId="0" applyNumberFormat="1" applyFont="1" applyBorder="1" applyAlignment="1"/>
    <xf numFmtId="3" fontId="15" fillId="0" borderId="94" xfId="0" applyNumberFormat="1" applyFont="1" applyBorder="1" applyAlignment="1"/>
    <xf numFmtId="165" fontId="15" fillId="0" borderId="1" xfId="0" applyNumberFormat="1" applyFont="1" applyBorder="1" applyAlignment="1"/>
    <xf numFmtId="165" fontId="15" fillId="0" borderId="2" xfId="0" applyNumberFormat="1" applyFont="1" applyBorder="1" applyAlignment="1"/>
    <xf numFmtId="165" fontId="15" fillId="0" borderId="4" xfId="0" applyNumberFormat="1" applyFont="1" applyBorder="1" applyAlignment="1"/>
    <xf numFmtId="0" fontId="26" fillId="0" borderId="97" xfId="0" applyNumberFormat="1" applyFont="1" applyBorder="1" applyAlignment="1"/>
    <xf numFmtId="0" fontId="13" fillId="0" borderId="44" xfId="0" applyNumberFormat="1" applyFont="1" applyBorder="1" applyAlignment="1"/>
    <xf numFmtId="0" fontId="16" fillId="0" borderId="14" xfId="0" applyNumberFormat="1" applyFont="1" applyBorder="1" applyAlignment="1"/>
    <xf numFmtId="0" fontId="3" fillId="0" borderId="0" xfId="0" applyNumberFormat="1" applyFont="1"/>
    <xf numFmtId="0" fontId="11" fillId="0" borderId="14" xfId="0" applyNumberFormat="1" applyFont="1" applyBorder="1" applyAlignment="1"/>
    <xf numFmtId="37" fontId="15" fillId="0" borderId="65" xfId="0" applyNumberFormat="1" applyFont="1" applyBorder="1" applyAlignment="1"/>
    <xf numFmtId="37" fontId="13" fillId="0" borderId="48" xfId="0" applyNumberFormat="1" applyFont="1" applyBorder="1" applyAlignment="1"/>
    <xf numFmtId="37" fontId="13" fillId="0" borderId="21" xfId="0" applyNumberFormat="1" applyFont="1" applyBorder="1" applyAlignment="1"/>
    <xf numFmtId="37" fontId="13" fillId="0" borderId="50" xfId="0" applyNumberFormat="1" applyFont="1" applyBorder="1" applyAlignment="1"/>
    <xf numFmtId="37" fontId="13" fillId="0" borderId="22" xfId="0" applyNumberFormat="1" applyFont="1" applyBorder="1" applyAlignment="1"/>
    <xf numFmtId="0" fontId="15" fillId="0" borderId="6" xfId="0" applyNumberFormat="1" applyFont="1" applyBorder="1" applyAlignment="1">
      <alignment horizontal="left" indent="3"/>
    </xf>
    <xf numFmtId="0" fontId="15" fillId="0" borderId="53" xfId="0" applyNumberFormat="1" applyFont="1" applyBorder="1" applyAlignment="1">
      <alignment horizontal="left" indent="3"/>
    </xf>
    <xf numFmtId="0" fontId="13" fillId="0" borderId="0" xfId="0" applyNumberFormat="1" applyFont="1" applyAlignment="1"/>
    <xf numFmtId="3" fontId="13" fillId="0" borderId="6" xfId="0" applyNumberFormat="1" applyFont="1" applyBorder="1" applyAlignment="1"/>
    <xf numFmtId="0" fontId="13" fillId="0" borderId="0" xfId="0" applyNumberFormat="1" applyFont="1"/>
    <xf numFmtId="37" fontId="11" fillId="0" borderId="0" xfId="0" applyNumberFormat="1" applyFont="1" applyBorder="1" applyAlignment="1"/>
    <xf numFmtId="37" fontId="12" fillId="0" borderId="0" xfId="0" applyNumberFormat="1" applyFont="1" applyBorder="1" applyAlignment="1">
      <alignment horizontal="left"/>
    </xf>
    <xf numFmtId="37" fontId="12" fillId="0" borderId="0" xfId="0" applyNumberFormat="1" applyFont="1" applyBorder="1" applyAlignment="1"/>
    <xf numFmtId="37" fontId="12" fillId="0" borderId="0" xfId="0" applyNumberFormat="1" applyFont="1" applyAlignment="1"/>
    <xf numFmtId="37" fontId="12" fillId="0" borderId="13" xfId="0" applyNumberFormat="1" applyFont="1" applyBorder="1" applyAlignment="1"/>
    <xf numFmtId="37" fontId="13" fillId="0" borderId="31" xfId="0" applyNumberFormat="1" applyFont="1" applyBorder="1" applyAlignment="1">
      <alignment horizontal="center"/>
    </xf>
    <xf numFmtId="37" fontId="13" fillId="0" borderId="32" xfId="0" applyNumberFormat="1" applyFont="1" applyBorder="1" applyAlignment="1">
      <alignment horizontal="center"/>
    </xf>
    <xf numFmtId="37" fontId="13" fillId="0" borderId="1" xfId="0" applyNumberFormat="1" applyFont="1" applyBorder="1" applyAlignment="1">
      <alignment horizontal="center"/>
    </xf>
    <xf numFmtId="37" fontId="13" fillId="0" borderId="2" xfId="0" applyNumberFormat="1" applyFont="1" applyBorder="1" applyAlignment="1">
      <alignment horizontal="center"/>
    </xf>
    <xf numFmtId="37" fontId="15" fillId="0" borderId="3" xfId="0" applyNumberFormat="1" applyFont="1" applyBorder="1"/>
    <xf numFmtId="37" fontId="15" fillId="0" borderId="3" xfId="0" applyNumberFormat="1" applyFont="1" applyBorder="1" applyAlignment="1"/>
    <xf numFmtId="37" fontId="15" fillId="0" borderId="12" xfId="0" applyNumberFormat="1" applyFont="1" applyBorder="1" applyAlignment="1"/>
    <xf numFmtId="37" fontId="15" fillId="0" borderId="1" xfId="0" applyNumberFormat="1" applyFont="1" applyBorder="1"/>
    <xf numFmtId="37" fontId="15" fillId="0" borderId="36" xfId="0" applyNumberFormat="1" applyFont="1" applyBorder="1" applyAlignment="1"/>
    <xf numFmtId="37" fontId="19" fillId="0" borderId="0" xfId="0" applyNumberFormat="1" applyFont="1" applyBorder="1" applyAlignment="1"/>
    <xf numFmtId="37" fontId="13" fillId="0" borderId="3" xfId="0" applyNumberFormat="1" applyFont="1" applyBorder="1" applyAlignment="1"/>
    <xf numFmtId="37" fontId="13" fillId="0" borderId="4" xfId="0" applyNumberFormat="1" applyFont="1" applyBorder="1" applyAlignment="1"/>
    <xf numFmtId="37" fontId="13" fillId="0" borderId="38" xfId="0" applyNumberFormat="1" applyFont="1" applyBorder="1" applyAlignment="1"/>
    <xf numFmtId="37" fontId="13" fillId="0" borderId="40" xfId="0" applyNumberFormat="1" applyFont="1" applyBorder="1" applyAlignment="1"/>
    <xf numFmtId="37" fontId="13" fillId="0" borderId="12" xfId="0" applyNumberFormat="1" applyFont="1" applyBorder="1" applyAlignment="1"/>
    <xf numFmtId="37" fontId="13" fillId="0" borderId="39" xfId="0" applyNumberFormat="1" applyFont="1" applyBorder="1" applyAlignment="1"/>
    <xf numFmtId="0" fontId="49" fillId="0" borderId="0" xfId="0" applyFont="1"/>
    <xf numFmtId="0" fontId="49" fillId="2" borderId="0" xfId="0" applyFont="1" applyFill="1"/>
    <xf numFmtId="168" fontId="13" fillId="0" borderId="0" xfId="0" applyNumberFormat="1" applyFont="1" applyAlignment="1">
      <alignment horizontal="left"/>
    </xf>
    <xf numFmtId="0" fontId="50" fillId="0" borderId="0" xfId="0" applyFont="1"/>
    <xf numFmtId="168" fontId="11" fillId="0" borderId="0" xfId="0" applyNumberFormat="1" applyFont="1" applyBorder="1" applyAlignment="1">
      <alignment horizontal="left"/>
    </xf>
    <xf numFmtId="0" fontId="51" fillId="0" borderId="0" xfId="0" applyFont="1"/>
    <xf numFmtId="168" fontId="13" fillId="3" borderId="31" xfId="0" applyNumberFormat="1" applyFont="1" applyFill="1" applyBorder="1" applyAlignment="1">
      <alignment horizontal="center"/>
    </xf>
    <xf numFmtId="168" fontId="13" fillId="3" borderId="1" xfId="0" applyNumberFormat="1" applyFont="1" applyFill="1" applyBorder="1" applyAlignment="1">
      <alignment horizontal="center"/>
    </xf>
    <xf numFmtId="168" fontId="13" fillId="3" borderId="98" xfId="0" applyNumberFormat="1" applyFont="1" applyFill="1" applyBorder="1" applyAlignment="1">
      <alignment horizontal="center"/>
    </xf>
    <xf numFmtId="168" fontId="13" fillId="0" borderId="1" xfId="0" applyNumberFormat="1" applyFont="1" applyBorder="1" applyAlignment="1">
      <alignment horizontal="left"/>
    </xf>
    <xf numFmtId="168" fontId="15" fillId="0" borderId="1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left"/>
    </xf>
    <xf numFmtId="168" fontId="13" fillId="0" borderId="6" xfId="0" applyNumberFormat="1" applyFont="1" applyBorder="1" applyAlignment="1">
      <alignment horizontal="left"/>
    </xf>
    <xf numFmtId="168" fontId="13" fillId="0" borderId="9" xfId="0" applyNumberFormat="1" applyFont="1" applyBorder="1" applyAlignment="1">
      <alignment horizontal="left"/>
    </xf>
    <xf numFmtId="168" fontId="15" fillId="0" borderId="6" xfId="0" applyNumberFormat="1" applyFont="1" applyBorder="1" applyAlignment="1">
      <alignment horizontal="left"/>
    </xf>
    <xf numFmtId="168" fontId="13" fillId="0" borderId="53" xfId="0" applyNumberFormat="1" applyFont="1" applyBorder="1" applyAlignment="1">
      <alignment horizontal="left"/>
    </xf>
    <xf numFmtId="0" fontId="52" fillId="0" borderId="0" xfId="0" applyFont="1"/>
    <xf numFmtId="3" fontId="39" fillId="0" borderId="52" xfId="0" applyNumberFormat="1" applyFont="1" applyBorder="1"/>
    <xf numFmtId="3" fontId="40" fillId="0" borderId="6" xfId="0" applyNumberFormat="1" applyFont="1" applyBorder="1"/>
    <xf numFmtId="3" fontId="40" fillId="0" borderId="11" xfId="0" applyNumberFormat="1" applyFont="1" applyBorder="1"/>
    <xf numFmtId="0" fontId="15" fillId="0" borderId="11" xfId="6" applyNumberFormat="1" applyFont="1" applyBorder="1" applyAlignment="1">
      <alignment horizontal="center"/>
    </xf>
    <xf numFmtId="3" fontId="40" fillId="0" borderId="1" xfId="0" applyNumberFormat="1" applyFont="1" applyBorder="1"/>
    <xf numFmtId="3" fontId="40" fillId="0" borderId="1" xfId="0" applyNumberFormat="1" applyFont="1" applyBorder="1" applyAlignment="1">
      <alignment horizontal="right"/>
    </xf>
    <xf numFmtId="38" fontId="15" fillId="0" borderId="1" xfId="6" applyNumberFormat="1" applyFont="1" applyBorder="1" applyAlignment="1">
      <alignment horizontal="right"/>
    </xf>
    <xf numFmtId="3" fontId="40" fillId="0" borderId="9" xfId="0" applyNumberFormat="1" applyFont="1" applyBorder="1"/>
    <xf numFmtId="3" fontId="40" fillId="0" borderId="9" xfId="0" applyNumberFormat="1" applyFont="1" applyBorder="1" applyAlignment="1">
      <alignment horizontal="right"/>
    </xf>
    <xf numFmtId="38" fontId="15" fillId="0" borderId="9" xfId="6" applyNumberFormat="1" applyFont="1" applyBorder="1" applyAlignment="1">
      <alignment horizontal="right"/>
    </xf>
    <xf numFmtId="3" fontId="39" fillId="0" borderId="6" xfId="0" applyNumberFormat="1" applyFont="1" applyBorder="1"/>
    <xf numFmtId="3" fontId="39" fillId="0" borderId="6" xfId="0" applyNumberFormat="1" applyFont="1" applyBorder="1" applyAlignment="1">
      <alignment horizontal="right"/>
    </xf>
    <xf numFmtId="38" fontId="13" fillId="0" borderId="6" xfId="6" applyNumberFormat="1" applyFont="1" applyBorder="1" applyAlignment="1">
      <alignment horizontal="right"/>
    </xf>
    <xf numFmtId="38" fontId="13" fillId="0" borderId="6" xfId="0" applyNumberFormat="1" applyFont="1" applyBorder="1" applyAlignment="1"/>
    <xf numFmtId="3" fontId="40" fillId="0" borderId="11" xfId="0" applyNumberFormat="1" applyFont="1" applyBorder="1" applyAlignment="1">
      <alignment horizontal="right"/>
    </xf>
    <xf numFmtId="3" fontId="39" fillId="0" borderId="11" xfId="0" applyNumberFormat="1" applyFont="1" applyBorder="1"/>
    <xf numFmtId="3" fontId="39" fillId="0" borderId="11" xfId="0" applyNumberFormat="1" applyFont="1" applyBorder="1" applyAlignment="1">
      <alignment horizontal="right"/>
    </xf>
    <xf numFmtId="38" fontId="13" fillId="0" borderId="11" xfId="6" applyNumberFormat="1" applyFont="1" applyBorder="1" applyAlignment="1">
      <alignment horizontal="right"/>
    </xf>
    <xf numFmtId="3" fontId="40" fillId="0" borderId="6" xfId="0" applyNumberFormat="1" applyFont="1" applyBorder="1" applyAlignment="1">
      <alignment horizontal="right"/>
    </xf>
    <xf numFmtId="38" fontId="15" fillId="0" borderId="6" xfId="6" applyNumberFormat="1" applyFont="1" applyBorder="1" applyAlignment="1">
      <alignment horizontal="right"/>
    </xf>
    <xf numFmtId="38" fontId="15" fillId="0" borderId="11" xfId="6" applyNumberFormat="1" applyFont="1" applyBorder="1" applyAlignment="1">
      <alignment horizontal="right"/>
    </xf>
    <xf numFmtId="3" fontId="39" fillId="0" borderId="53" xfId="0" applyNumberFormat="1" applyFont="1" applyBorder="1"/>
    <xf numFmtId="38" fontId="13" fillId="0" borderId="53" xfId="6" applyNumberFormat="1" applyFont="1" applyBorder="1" applyAlignment="1">
      <alignment horizontal="right"/>
    </xf>
    <xf numFmtId="43" fontId="13" fillId="0" borderId="3" xfId="1" applyFont="1" applyBorder="1" applyAlignment="1"/>
    <xf numFmtId="43" fontId="13" fillId="0" borderId="4" xfId="1" applyFont="1" applyBorder="1" applyAlignment="1"/>
    <xf numFmtId="166" fontId="13" fillId="0" borderId="3" xfId="1" applyNumberFormat="1" applyFont="1" applyBorder="1" applyAlignment="1"/>
    <xf numFmtId="166" fontId="13" fillId="0" borderId="4" xfId="1" applyNumberFormat="1" applyFont="1" applyBorder="1" applyAlignment="1"/>
    <xf numFmtId="166" fontId="13" fillId="0" borderId="1" xfId="1" applyNumberFormat="1" applyFont="1" applyBorder="1" applyAlignment="1"/>
    <xf numFmtId="166" fontId="13" fillId="0" borderId="12" xfId="1" applyNumberFormat="1" applyFont="1" applyBorder="1" applyAlignment="1"/>
    <xf numFmtId="166" fontId="13" fillId="0" borderId="39" xfId="1" applyNumberFormat="1" applyFont="1" applyBorder="1" applyAlignment="1"/>
    <xf numFmtId="166" fontId="13" fillId="0" borderId="38" xfId="1" applyNumberFormat="1" applyFont="1" applyBorder="1" applyAlignment="1"/>
    <xf numFmtId="166" fontId="13" fillId="0" borderId="40" xfId="1" applyNumberFormat="1" applyFont="1" applyBorder="1" applyAlignment="1"/>
    <xf numFmtId="37" fontId="15" fillId="0" borderId="101" xfId="0" applyNumberFormat="1" applyFont="1" applyBorder="1" applyAlignment="1"/>
    <xf numFmtId="0" fontId="53" fillId="0" borderId="0" xfId="0" applyFont="1"/>
    <xf numFmtId="37" fontId="53" fillId="0" borderId="0" xfId="0" applyNumberFormat="1" applyFont="1"/>
    <xf numFmtId="0" fontId="15" fillId="0" borderId="17" xfId="0" applyNumberFormat="1" applyFont="1" applyBorder="1" applyAlignment="1"/>
    <xf numFmtId="3" fontId="13" fillId="0" borderId="0" xfId="0" applyNumberFormat="1" applyFont="1" applyAlignment="1">
      <alignment horizontal="left"/>
    </xf>
    <xf numFmtId="3" fontId="40" fillId="0" borderId="0" xfId="0" applyNumberFormat="1" applyFont="1" applyBorder="1"/>
    <xf numFmtId="0" fontId="40" fillId="0" borderId="0" xfId="0" applyFont="1" applyBorder="1"/>
    <xf numFmtId="37" fontId="13" fillId="0" borderId="0" xfId="0" applyNumberFormat="1" applyFont="1" applyProtection="1">
      <protection locked="0"/>
    </xf>
    <xf numFmtId="37" fontId="11" fillId="0" borderId="0" xfId="0" applyNumberFormat="1" applyFont="1" applyProtection="1">
      <protection locked="0"/>
    </xf>
    <xf numFmtId="37" fontId="12" fillId="0" borderId="0" xfId="0" applyNumberFormat="1" applyFont="1" applyProtection="1">
      <protection locked="0"/>
    </xf>
    <xf numFmtId="37" fontId="55" fillId="0" borderId="0" xfId="0" applyNumberFormat="1" applyFont="1" applyProtection="1">
      <protection locked="0"/>
    </xf>
    <xf numFmtId="37" fontId="32" fillId="0" borderId="0" xfId="0" applyNumberFormat="1" applyFont="1" applyBorder="1" applyProtection="1">
      <protection locked="0"/>
    </xf>
    <xf numFmtId="37" fontId="13" fillId="0" borderId="103" xfId="0" applyNumberFormat="1" applyFont="1" applyBorder="1" applyAlignment="1" applyProtection="1">
      <alignment horizontal="left"/>
      <protection locked="0"/>
    </xf>
    <xf numFmtId="37" fontId="13" fillId="0" borderId="104" xfId="0" applyNumberFormat="1" applyFont="1" applyBorder="1" applyAlignment="1" applyProtection="1">
      <alignment horizontal="center"/>
      <protection locked="0"/>
    </xf>
    <xf numFmtId="37" fontId="13" fillId="0" borderId="105" xfId="0" applyNumberFormat="1" applyFont="1" applyBorder="1" applyAlignment="1" applyProtection="1">
      <alignment horizontal="center"/>
      <protection locked="0"/>
    </xf>
    <xf numFmtId="3" fontId="39" fillId="0" borderId="86" xfId="0" applyNumberFormat="1" applyFont="1" applyBorder="1"/>
    <xf numFmtId="3" fontId="40" fillId="0" borderId="52" xfId="0" applyNumberFormat="1" applyFont="1" applyBorder="1"/>
    <xf numFmtId="37" fontId="56" fillId="0" borderId="0" xfId="0" applyNumberFormat="1" applyFont="1" applyProtection="1">
      <protection locked="0"/>
    </xf>
    <xf numFmtId="37" fontId="57" fillId="0" borderId="0" xfId="0" applyNumberFormat="1" applyFont="1" applyBorder="1" applyProtection="1">
      <protection locked="0"/>
    </xf>
    <xf numFmtId="37" fontId="33" fillId="0" borderId="0" xfId="0" applyNumberFormat="1" applyFont="1" applyBorder="1" applyProtection="1">
      <protection locked="0"/>
    </xf>
    <xf numFmtId="37" fontId="13" fillId="0" borderId="1" xfId="0" applyNumberFormat="1" applyFont="1" applyBorder="1" applyAlignment="1" applyProtection="1">
      <alignment horizontal="center"/>
      <protection locked="0"/>
    </xf>
    <xf numFmtId="37" fontId="13" fillId="0" borderId="9" xfId="0" applyNumberFormat="1" applyFont="1" applyBorder="1" applyAlignment="1" applyProtection="1">
      <alignment horizontal="center"/>
      <protection locked="0"/>
    </xf>
    <xf numFmtId="37" fontId="13" fillId="0" borderId="11" xfId="0" applyNumberFormat="1" applyFont="1" applyBorder="1" applyProtection="1">
      <protection locked="0"/>
    </xf>
    <xf numFmtId="37" fontId="15" fillId="0" borderId="11" xfId="0" applyNumberFormat="1" applyFont="1" applyBorder="1" applyProtection="1">
      <protection locked="0"/>
    </xf>
    <xf numFmtId="37" fontId="15" fillId="0" borderId="9" xfId="0" applyNumberFormat="1" applyFont="1" applyBorder="1" applyProtection="1">
      <protection locked="0"/>
    </xf>
    <xf numFmtId="37" fontId="15" fillId="0" borderId="9" xfId="0" applyNumberFormat="1" applyFont="1" applyBorder="1" applyProtection="1"/>
    <xf numFmtId="37" fontId="15" fillId="0" borderId="6" xfId="0" applyNumberFormat="1" applyFont="1" applyBorder="1" applyProtection="1">
      <protection locked="0"/>
    </xf>
    <xf numFmtId="37" fontId="15" fillId="0" borderId="6" xfId="0" applyNumberFormat="1" applyFont="1" applyBorder="1" applyProtection="1"/>
    <xf numFmtId="37" fontId="13" fillId="0" borderId="6" xfId="0" applyNumberFormat="1" applyFont="1" applyBorder="1" applyProtection="1">
      <protection locked="0"/>
    </xf>
    <xf numFmtId="37" fontId="15" fillId="0" borderId="1" xfId="0" applyNumberFormat="1" applyFont="1" applyBorder="1" applyProtection="1"/>
    <xf numFmtId="37" fontId="50" fillId="0" borderId="11" xfId="0" applyNumberFormat="1" applyFont="1" applyBorder="1" applyProtection="1">
      <protection locked="0"/>
    </xf>
    <xf numFmtId="37" fontId="50" fillId="0" borderId="11" xfId="0" applyNumberFormat="1" applyFont="1" applyBorder="1" applyProtection="1"/>
    <xf numFmtId="37" fontId="13" fillId="0" borderId="1" xfId="0" applyNumberFormat="1" applyFont="1" applyBorder="1" applyProtection="1">
      <protection locked="0"/>
    </xf>
    <xf numFmtId="37" fontId="50" fillId="0" borderId="1" xfId="0" applyNumberFormat="1" applyFont="1" applyBorder="1" applyProtection="1">
      <protection locked="0"/>
    </xf>
    <xf numFmtId="37" fontId="15" fillId="0" borderId="1" xfId="0" applyNumberFormat="1" applyFont="1" applyBorder="1" applyProtection="1">
      <protection locked="0"/>
    </xf>
    <xf numFmtId="37" fontId="13" fillId="0" borderId="11" xfId="0" applyNumberFormat="1" applyFont="1" applyBorder="1" applyAlignment="1" applyProtection="1">
      <alignment horizontal="left"/>
      <protection locked="0"/>
    </xf>
    <xf numFmtId="37" fontId="15" fillId="0" borderId="11" xfId="0" applyNumberFormat="1" applyFont="1" applyBorder="1" applyProtection="1"/>
    <xf numFmtId="37" fontId="13" fillId="0" borderId="53" xfId="0" applyNumberFormat="1" applyFont="1" applyBorder="1" applyProtection="1">
      <protection locked="0"/>
    </xf>
    <xf numFmtId="0" fontId="13" fillId="0" borderId="11" xfId="0" applyNumberFormat="1" applyFont="1" applyBorder="1" applyAlignment="1"/>
    <xf numFmtId="0" fontId="15" fillId="0" borderId="9" xfId="0" applyNumberFormat="1" applyFont="1" applyFill="1" applyBorder="1" applyAlignment="1"/>
    <xf numFmtId="3" fontId="13" fillId="0" borderId="0" xfId="7" applyNumberFormat="1" applyFont="1" applyFill="1" applyBorder="1" applyAlignment="1"/>
    <xf numFmtId="0" fontId="13" fillId="0" borderId="0" xfId="0" applyFont="1" applyFill="1"/>
    <xf numFmtId="0" fontId="13" fillId="0" borderId="0" xfId="0" applyFont="1" applyFill="1" applyBorder="1"/>
    <xf numFmtId="164" fontId="13" fillId="0" borderId="0" xfId="0" applyNumberFormat="1" applyFont="1" applyFill="1" applyBorder="1"/>
    <xf numFmtId="164" fontId="13" fillId="0" borderId="0" xfId="0" applyNumberFormat="1" applyFont="1" applyFill="1"/>
    <xf numFmtId="3" fontId="11" fillId="0" borderId="0" xfId="7" applyNumberFormat="1" applyFont="1" applyFill="1" applyAlignment="1"/>
    <xf numFmtId="3" fontId="11" fillId="0" borderId="0" xfId="7" applyNumberFormat="1" applyFont="1" applyFill="1" applyBorder="1" applyAlignment="1"/>
    <xf numFmtId="0" fontId="11" fillId="0" borderId="0" xfId="0" applyFont="1" applyFill="1"/>
    <xf numFmtId="0" fontId="15" fillId="0" borderId="0" xfId="0" applyFont="1" applyFill="1"/>
    <xf numFmtId="0" fontId="15" fillId="0" borderId="0" xfId="0" applyFont="1" applyFill="1" applyBorder="1"/>
    <xf numFmtId="0" fontId="15" fillId="0" borderId="0" xfId="7" applyNumberFormat="1" applyFont="1" applyFill="1" applyBorder="1" applyAlignment="1"/>
    <xf numFmtId="164" fontId="15" fillId="0" borderId="0" xfId="7" applyNumberFormat="1" applyFont="1" applyFill="1" applyBorder="1" applyAlignment="1"/>
    <xf numFmtId="0" fontId="15" fillId="0" borderId="0" xfId="7" applyNumberFormat="1" applyFont="1" applyFill="1" applyBorder="1"/>
    <xf numFmtId="0" fontId="15" fillId="0" borderId="0" xfId="7" applyNumberFormat="1" applyFont="1" applyFill="1"/>
    <xf numFmtId="0" fontId="15" fillId="0" borderId="0" xfId="7" applyNumberFormat="1" applyFont="1" applyFill="1" applyAlignment="1"/>
    <xf numFmtId="0" fontId="15" fillId="0" borderId="0" xfId="7" applyNumberFormat="1" applyFont="1" applyFill="1" applyAlignment="1">
      <alignment horizontal="left"/>
    </xf>
    <xf numFmtId="0" fontId="13" fillId="0" borderId="31" xfId="7" applyNumberFormat="1" applyFont="1" applyFill="1" applyBorder="1" applyAlignment="1">
      <alignment horizontal="left"/>
    </xf>
    <xf numFmtId="0" fontId="13" fillId="0" borderId="31" xfId="7" applyNumberFormat="1" applyFont="1" applyFill="1" applyBorder="1" applyAlignment="1">
      <alignment horizontal="center"/>
    </xf>
    <xf numFmtId="0" fontId="13" fillId="0" borderId="1" xfId="7" applyNumberFormat="1" applyFont="1" applyFill="1" applyBorder="1" applyAlignment="1"/>
    <xf numFmtId="0" fontId="13" fillId="0" borderId="1" xfId="7" applyNumberFormat="1" applyFont="1" applyFill="1" applyBorder="1" applyAlignment="1">
      <alignment horizontal="center"/>
    </xf>
    <xf numFmtId="0" fontId="15" fillId="0" borderId="3" xfId="7" applyNumberFormat="1" applyFont="1" applyFill="1" applyBorder="1" applyAlignment="1"/>
    <xf numFmtId="0" fontId="15" fillId="0" borderId="3" xfId="7" applyNumberFormat="1" applyFont="1" applyFill="1" applyBorder="1"/>
    <xf numFmtId="0" fontId="15" fillId="0" borderId="1" xfId="7" applyNumberFormat="1" applyFont="1" applyFill="1" applyBorder="1" applyAlignment="1"/>
    <xf numFmtId="164" fontId="15" fillId="0" borderId="1" xfId="7" applyNumberFormat="1" applyFont="1" applyFill="1" applyBorder="1" applyAlignment="1"/>
    <xf numFmtId="164" fontId="15" fillId="0" borderId="9" xfId="7" applyNumberFormat="1" applyFont="1" applyFill="1" applyBorder="1" applyAlignment="1"/>
    <xf numFmtId="0" fontId="15" fillId="0" borderId="12" xfId="7" applyNumberFormat="1" applyFont="1" applyFill="1" applyBorder="1" applyAlignment="1"/>
    <xf numFmtId="164" fontId="15" fillId="0" borderId="3" xfId="7" applyNumberFormat="1" applyFont="1" applyFill="1" applyBorder="1" applyAlignment="1"/>
    <xf numFmtId="164" fontId="15" fillId="0" borderId="6" xfId="7" applyNumberFormat="1" applyFont="1" applyFill="1" applyBorder="1" applyAlignment="1"/>
    <xf numFmtId="164" fontId="15" fillId="0" borderId="12" xfId="7" applyNumberFormat="1" applyFont="1" applyFill="1" applyBorder="1" applyAlignment="1"/>
    <xf numFmtId="0" fontId="13" fillId="0" borderId="6" xfId="7" applyNumberFormat="1" applyFont="1" applyFill="1" applyBorder="1" applyAlignment="1"/>
    <xf numFmtId="164" fontId="13" fillId="0" borderId="3" xfId="7" applyNumberFormat="1" applyFont="1" applyFill="1" applyBorder="1" applyAlignment="1"/>
    <xf numFmtId="164" fontId="13" fillId="0" borderId="6" xfId="7" applyNumberFormat="1" applyFont="1" applyFill="1" applyBorder="1" applyAlignment="1"/>
    <xf numFmtId="0" fontId="13" fillId="0" borderId="12" xfId="7" applyNumberFormat="1" applyFont="1" applyFill="1" applyBorder="1" applyAlignment="1"/>
    <xf numFmtId="164" fontId="13" fillId="0" borderId="12" xfId="7" applyNumberFormat="1" applyFont="1" applyFill="1" applyBorder="1" applyAlignment="1"/>
    <xf numFmtId="164" fontId="13" fillId="0" borderId="9" xfId="7" applyNumberFormat="1" applyFont="1" applyFill="1" applyBorder="1" applyAlignment="1"/>
    <xf numFmtId="0" fontId="15" fillId="0" borderId="9" xfId="7" applyNumberFormat="1" applyFont="1" applyFill="1" applyBorder="1" applyAlignment="1"/>
    <xf numFmtId="0" fontId="15" fillId="0" borderId="6" xfId="7" applyNumberFormat="1" applyFont="1" applyFill="1" applyBorder="1" applyAlignment="1"/>
    <xf numFmtId="0" fontId="15" fillId="0" borderId="1" xfId="7" applyNumberFormat="1" applyFont="1" applyFill="1" applyBorder="1"/>
    <xf numFmtId="0" fontId="13" fillId="0" borderId="3" xfId="7" applyNumberFormat="1" applyFont="1" applyFill="1" applyBorder="1" applyAlignment="1"/>
    <xf numFmtId="0" fontId="13" fillId="0" borderId="51" xfId="7" applyNumberFormat="1" applyFont="1" applyFill="1" applyBorder="1" applyAlignment="1"/>
    <xf numFmtId="164" fontId="13" fillId="0" borderId="51" xfId="7" applyNumberFormat="1" applyFont="1" applyFill="1" applyBorder="1" applyAlignment="1"/>
    <xf numFmtId="0" fontId="13" fillId="0" borderId="5" xfId="0" applyNumberFormat="1" applyFont="1" applyBorder="1" applyAlignment="1"/>
    <xf numFmtId="37" fontId="15" fillId="0" borderId="9" xfId="0" applyNumberFormat="1" applyFont="1" applyBorder="1" applyAlignment="1"/>
    <xf numFmtId="37" fontId="13" fillId="0" borderId="85" xfId="0" applyNumberFormat="1" applyFont="1" applyBorder="1" applyAlignment="1"/>
    <xf numFmtId="37" fontId="13" fillId="0" borderId="2" xfId="0" applyNumberFormat="1" applyFont="1" applyBorder="1" applyAlignment="1"/>
    <xf numFmtId="164" fontId="13" fillId="0" borderId="12" xfId="0" applyNumberFormat="1" applyFont="1" applyBorder="1" applyAlignment="1"/>
    <xf numFmtId="5" fontId="13" fillId="0" borderId="4" xfId="0" applyNumberFormat="1" applyFont="1" applyBorder="1" applyAlignment="1"/>
    <xf numFmtId="164" fontId="13" fillId="0" borderId="38" xfId="0" applyNumberFormat="1" applyFont="1" applyBorder="1" applyAlignment="1"/>
    <xf numFmtId="0" fontId="13" fillId="0" borderId="72" xfId="0" applyNumberFormat="1" applyFont="1" applyBorder="1" applyAlignment="1">
      <alignment horizontal="left"/>
    </xf>
    <xf numFmtId="0" fontId="15" fillId="0" borderId="60" xfId="0" applyNumberFormat="1" applyFont="1" applyBorder="1" applyAlignment="1"/>
    <xf numFmtId="0" fontId="13" fillId="0" borderId="63" xfId="0" applyNumberFormat="1" applyFont="1" applyBorder="1" applyAlignment="1"/>
    <xf numFmtId="0" fontId="15" fillId="0" borderId="63" xfId="0" applyNumberFormat="1" applyFont="1" applyBorder="1" applyAlignment="1"/>
    <xf numFmtId="0" fontId="15" fillId="0" borderId="68" xfId="0" applyNumberFormat="1" applyFont="1" applyFill="1" applyBorder="1" applyAlignment="1"/>
    <xf numFmtId="0" fontId="13" fillId="0" borderId="60" xfId="0" applyNumberFormat="1" applyFont="1" applyFill="1" applyBorder="1" applyAlignment="1"/>
    <xf numFmtId="0" fontId="13" fillId="0" borderId="68" xfId="0" applyNumberFormat="1" applyFont="1" applyBorder="1" applyAlignment="1"/>
    <xf numFmtId="0" fontId="13" fillId="0" borderId="60" xfId="0" applyNumberFormat="1" applyFont="1" applyBorder="1" applyAlignment="1"/>
    <xf numFmtId="0" fontId="15" fillId="0" borderId="60" xfId="0" applyNumberFormat="1" applyFont="1" applyFill="1" applyBorder="1" applyAlignment="1"/>
    <xf numFmtId="0" fontId="15" fillId="0" borderId="82" xfId="0" applyNumberFormat="1" applyFont="1" applyBorder="1" applyAlignment="1"/>
    <xf numFmtId="0" fontId="15" fillId="0" borderId="67" xfId="0" applyNumberFormat="1" applyFont="1" applyBorder="1" applyAlignment="1"/>
    <xf numFmtId="0" fontId="13" fillId="0" borderId="68" xfId="0" applyNumberFormat="1" applyFont="1" applyFill="1" applyBorder="1" applyAlignment="1"/>
    <xf numFmtId="0" fontId="13" fillId="0" borderId="63" xfId="0" applyNumberFormat="1" applyFont="1" applyBorder="1"/>
    <xf numFmtId="0" fontId="13" fillId="0" borderId="70" xfId="0" applyNumberFormat="1" applyFont="1" applyBorder="1" applyAlignment="1"/>
    <xf numFmtId="14" fontId="13" fillId="0" borderId="0" xfId="0" applyNumberFormat="1" applyFont="1" applyBorder="1" applyAlignment="1">
      <alignment horizontal="right"/>
    </xf>
    <xf numFmtId="37" fontId="13" fillId="0" borderId="0" xfId="0" applyNumberFormat="1" applyFont="1" applyBorder="1" applyAlignment="1">
      <alignment horizontal="right"/>
    </xf>
    <xf numFmtId="3" fontId="58" fillId="0" borderId="13" xfId="0" applyNumberFormat="1" applyFont="1" applyBorder="1" applyAlignment="1"/>
    <xf numFmtId="37" fontId="15" fillId="0" borderId="13" xfId="0" applyNumberFormat="1" applyFont="1" applyBorder="1" applyAlignment="1"/>
    <xf numFmtId="37" fontId="15" fillId="0" borderId="6" xfId="0" applyNumberFormat="1" applyFont="1" applyFill="1" applyBorder="1" applyAlignment="1"/>
    <xf numFmtId="37" fontId="15" fillId="0" borderId="92" xfId="0" applyNumberFormat="1" applyFont="1" applyBorder="1" applyAlignment="1"/>
    <xf numFmtId="3" fontId="15" fillId="0" borderId="6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/>
    </xf>
    <xf numFmtId="14" fontId="50" fillId="0" borderId="0" xfId="0" applyNumberFormat="1" applyFont="1"/>
    <xf numFmtId="3" fontId="50" fillId="0" borderId="0" xfId="0" applyNumberFormat="1" applyFont="1"/>
    <xf numFmtId="37" fontId="13" fillId="0" borderId="5" xfId="0" applyNumberFormat="1" applyFont="1" applyBorder="1" applyAlignment="1"/>
    <xf numFmtId="37" fontId="15" fillId="0" borderId="11" xfId="0" applyNumberFormat="1" applyFont="1" applyBorder="1" applyAlignment="1"/>
    <xf numFmtId="37" fontId="15" fillId="0" borderId="33" xfId="0" applyNumberFormat="1" applyFont="1" applyBorder="1" applyAlignment="1"/>
    <xf numFmtId="37" fontId="15" fillId="0" borderId="1" xfId="0" applyNumberFormat="1" applyFont="1" applyFill="1" applyBorder="1" applyAlignment="1"/>
    <xf numFmtId="37" fontId="15" fillId="0" borderId="94" xfId="0" applyNumberFormat="1" applyFont="1" applyBorder="1" applyAlignment="1"/>
    <xf numFmtId="37" fontId="13" fillId="0" borderId="11" xfId="0" applyNumberFormat="1" applyFont="1" applyBorder="1" applyAlignment="1"/>
    <xf numFmtId="1" fontId="15" fillId="0" borderId="1" xfId="0" applyNumberFormat="1" applyFont="1" applyBorder="1" applyAlignment="1"/>
    <xf numFmtId="164" fontId="13" fillId="0" borderId="1" xfId="0" applyNumberFormat="1" applyFont="1" applyBorder="1" applyAlignment="1"/>
    <xf numFmtId="0" fontId="15" fillId="0" borderId="55" xfId="0" applyNumberFormat="1" applyFont="1" applyBorder="1" applyAlignment="1"/>
    <xf numFmtId="0" fontId="15" fillId="0" borderId="55" xfId="0" applyNumberFormat="1" applyFont="1" applyFill="1" applyBorder="1" applyAlignment="1"/>
    <xf numFmtId="165" fontId="13" fillId="0" borderId="3" xfId="0" applyNumberFormat="1" applyFont="1" applyBorder="1" applyAlignment="1"/>
    <xf numFmtId="165" fontId="13" fillId="0" borderId="4" xfId="0" applyNumberFormat="1" applyFont="1" applyBorder="1" applyAlignment="1"/>
    <xf numFmtId="165" fontId="13" fillId="0" borderId="38" xfId="0" applyNumberFormat="1" applyFont="1" applyBorder="1" applyAlignment="1"/>
    <xf numFmtId="165" fontId="13" fillId="0" borderId="40" xfId="0" applyNumberFormat="1" applyFont="1" applyBorder="1" applyAlignment="1"/>
    <xf numFmtId="37" fontId="13" fillId="0" borderId="6" xfId="0" applyNumberFormat="1" applyFont="1" applyBorder="1" applyProtection="1"/>
    <xf numFmtId="37" fontId="59" fillId="0" borderId="0" xfId="0" applyNumberFormat="1" applyFont="1" applyProtection="1">
      <protection locked="0"/>
    </xf>
    <xf numFmtId="37" fontId="13" fillId="0" borderId="1" xfId="0" applyNumberFormat="1" applyFont="1" applyBorder="1" applyProtection="1"/>
    <xf numFmtId="37" fontId="13" fillId="0" borderId="11" xfId="0" applyNumberFormat="1" applyFont="1" applyBorder="1" applyProtection="1"/>
    <xf numFmtId="37" fontId="13" fillId="0" borderId="53" xfId="0" applyNumberFormat="1" applyFont="1" applyBorder="1" applyProtection="1"/>
    <xf numFmtId="3" fontId="40" fillId="0" borderId="6" xfId="0" applyNumberFormat="1" applyFont="1" applyBorder="1" applyAlignment="1">
      <alignment horizontal="center"/>
    </xf>
    <xf numFmtId="3" fontId="39" fillId="0" borderId="6" xfId="0" applyNumberFormat="1" applyFont="1" applyBorder="1" applyAlignment="1">
      <alignment horizontal="center"/>
    </xf>
    <xf numFmtId="38" fontId="13" fillId="0" borderId="53" xfId="6" applyNumberFormat="1" applyFont="1" applyBorder="1" applyAlignment="1">
      <alignment horizontal="center"/>
    </xf>
    <xf numFmtId="3" fontId="39" fillId="0" borderId="31" xfId="0" applyNumberFormat="1" applyFont="1" applyBorder="1"/>
    <xf numFmtId="0" fontId="13" fillId="0" borderId="31" xfId="6" applyNumberFormat="1" applyFont="1" applyBorder="1" applyAlignment="1">
      <alignment horizontal="center"/>
    </xf>
    <xf numFmtId="3" fontId="40" fillId="0" borderId="109" xfId="0" applyNumberFormat="1" applyFont="1" applyBorder="1"/>
    <xf numFmtId="3" fontId="40" fillId="0" borderId="11" xfId="0" applyNumberFormat="1" applyFont="1" applyBorder="1" applyAlignment="1">
      <alignment horizontal="center"/>
    </xf>
    <xf numFmtId="3" fontId="40" fillId="0" borderId="1" xfId="0" applyNumberFormat="1" applyFont="1" applyBorder="1" applyAlignment="1">
      <alignment horizontal="center"/>
    </xf>
    <xf numFmtId="3" fontId="40" fillId="0" borderId="9" xfId="0" applyNumberFormat="1" applyFont="1" applyBorder="1" applyAlignment="1">
      <alignment horizontal="center"/>
    </xf>
    <xf numFmtId="3" fontId="39" fillId="0" borderId="72" xfId="0" applyNumberFormat="1" applyFont="1" applyBorder="1"/>
    <xf numFmtId="37" fontId="50" fillId="0" borderId="0" xfId="0" applyNumberFormat="1" applyFont="1"/>
    <xf numFmtId="0" fontId="13" fillId="0" borderId="78" xfId="0" applyNumberFormat="1" applyFont="1" applyFill="1" applyBorder="1" applyAlignment="1"/>
    <xf numFmtId="0" fontId="13" fillId="0" borderId="48" xfId="0" applyNumberFormat="1" applyFont="1" applyBorder="1" applyAlignment="1"/>
    <xf numFmtId="0" fontId="15" fillId="0" borderId="78" xfId="0" applyNumberFormat="1" applyFont="1" applyFill="1" applyBorder="1" applyAlignment="1"/>
    <xf numFmtId="37" fontId="48" fillId="0" borderId="0" xfId="0" applyNumberFormat="1" applyFont="1"/>
    <xf numFmtId="0" fontId="60" fillId="0" borderId="0" xfId="0" applyNumberFormat="1" applyFont="1" applyAlignment="1">
      <alignment horizontal="right"/>
    </xf>
    <xf numFmtId="37" fontId="55" fillId="0" borderId="0" xfId="0" applyNumberFormat="1" applyFont="1"/>
    <xf numFmtId="0" fontId="13" fillId="0" borderId="111" xfId="0" applyNumberFormat="1" applyFont="1" applyBorder="1" applyAlignment="1"/>
    <xf numFmtId="37" fontId="61" fillId="0" borderId="0" xfId="0" applyNumberFormat="1" applyFont="1"/>
    <xf numFmtId="0" fontId="13" fillId="2" borderId="46" xfId="0" applyNumberFormat="1" applyFont="1" applyFill="1" applyBorder="1" applyAlignment="1">
      <alignment horizontal="left"/>
    </xf>
    <xf numFmtId="0" fontId="15" fillId="2" borderId="74" xfId="0" applyNumberFormat="1" applyFont="1" applyFill="1" applyBorder="1" applyAlignment="1"/>
    <xf numFmtId="0" fontId="59" fillId="0" borderId="0" xfId="0" applyFont="1"/>
    <xf numFmtId="0" fontId="15" fillId="0" borderId="0" xfId="0" applyFont="1" applyBorder="1"/>
    <xf numFmtId="0" fontId="13" fillId="0" borderId="0" xfId="0" applyFont="1" applyBorder="1" applyAlignment="1">
      <alignment horizontal="right"/>
    </xf>
    <xf numFmtId="0" fontId="13" fillId="0" borderId="5" xfId="0" applyFont="1" applyBorder="1"/>
    <xf numFmtId="0" fontId="13" fillId="0" borderId="0" xfId="0" applyFont="1"/>
    <xf numFmtId="0" fontId="11" fillId="0" borderId="0" xfId="0" applyFont="1" applyBorder="1"/>
    <xf numFmtId="0" fontId="12" fillId="0" borderId="0" xfId="0" applyFont="1" applyBorder="1"/>
    <xf numFmtId="0" fontId="12" fillId="0" borderId="5" xfId="0" applyFont="1" applyBorder="1"/>
    <xf numFmtId="0" fontId="55" fillId="0" borderId="5" xfId="0" applyFont="1" applyBorder="1"/>
    <xf numFmtId="0" fontId="55" fillId="0" borderId="0" xfId="0" applyFont="1"/>
    <xf numFmtId="0" fontId="55" fillId="0" borderId="29" xfId="0" applyFont="1" applyBorder="1"/>
    <xf numFmtId="0" fontId="13" fillId="0" borderId="31" xfId="0" applyFont="1" applyBorder="1"/>
    <xf numFmtId="0" fontId="13" fillId="0" borderId="31" xfId="0" applyFont="1" applyBorder="1" applyAlignment="1">
      <alignment horizontal="center" wrapText="1"/>
    </xf>
    <xf numFmtId="0" fontId="13" fillId="0" borderId="9" xfId="0" applyFont="1" applyBorder="1"/>
    <xf numFmtId="0" fontId="13" fillId="0" borderId="9" xfId="0" quotePrefix="1" applyFont="1" applyBorder="1" applyAlignment="1">
      <alignment horizontal="center" wrapText="1"/>
    </xf>
    <xf numFmtId="0" fontId="13" fillId="0" borderId="1" xfId="0" applyFont="1" applyBorder="1"/>
    <xf numFmtId="0" fontId="15" fillId="0" borderId="1" xfId="0" applyFont="1" applyBorder="1"/>
    <xf numFmtId="0" fontId="15" fillId="0" borderId="9" xfId="0" applyFont="1" applyBorder="1"/>
    <xf numFmtId="169" fontId="15" fillId="0" borderId="9" xfId="2" applyNumberFormat="1" applyFont="1" applyBorder="1"/>
    <xf numFmtId="166" fontId="15" fillId="0" borderId="9" xfId="1" applyNumberFormat="1" applyFont="1" applyBorder="1"/>
    <xf numFmtId="0" fontId="15" fillId="0" borderId="6" xfId="0" applyFont="1" applyBorder="1"/>
    <xf numFmtId="166" fontId="15" fillId="0" borderId="6" xfId="1" applyNumberFormat="1" applyFont="1" applyBorder="1"/>
    <xf numFmtId="0" fontId="15" fillId="0" borderId="11" xfId="0" applyFont="1" applyBorder="1"/>
    <xf numFmtId="166" fontId="15" fillId="0" borderId="11" xfId="1" applyNumberFormat="1" applyFont="1" applyBorder="1"/>
    <xf numFmtId="0" fontId="13" fillId="0" borderId="11" xfId="0" applyFont="1" applyBorder="1"/>
    <xf numFmtId="0" fontId="13" fillId="0" borderId="11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6" xfId="0" applyFont="1" applyBorder="1"/>
    <xf numFmtId="0" fontId="13" fillId="0" borderId="53" xfId="0" applyFont="1" applyBorder="1"/>
    <xf numFmtId="3" fontId="60" fillId="0" borderId="0" xfId="0" applyNumberFormat="1" applyFont="1" applyBorder="1" applyAlignment="1">
      <alignment horizontal="center"/>
    </xf>
    <xf numFmtId="3" fontId="62" fillId="0" borderId="0" xfId="0" applyNumberFormat="1" applyFont="1"/>
    <xf numFmtId="0" fontId="62" fillId="0" borderId="0" xfId="0" applyFont="1"/>
    <xf numFmtId="3" fontId="13" fillId="0" borderId="9" xfId="0" applyNumberFormat="1" applyFont="1" applyBorder="1" applyAlignment="1">
      <alignment horizontal="center"/>
    </xf>
    <xf numFmtId="3" fontId="39" fillId="0" borderId="11" xfId="0" applyNumberFormat="1" applyFont="1" applyBorder="1" applyAlignment="1">
      <alignment horizontal="center"/>
    </xf>
    <xf numFmtId="38" fontId="15" fillId="0" borderId="1" xfId="0" applyNumberFormat="1" applyFont="1" applyBorder="1" applyAlignment="1"/>
    <xf numFmtId="38" fontId="15" fillId="0" borderId="3" xfId="0" applyNumberFormat="1" applyFont="1" applyBorder="1" applyAlignment="1"/>
    <xf numFmtId="38" fontId="15" fillId="0" borderId="3" xfId="0" applyNumberFormat="1" applyFont="1" applyFill="1" applyBorder="1" applyAlignment="1"/>
    <xf numFmtId="0" fontId="15" fillId="0" borderId="0" xfId="0" applyFont="1" applyAlignment="1"/>
    <xf numFmtId="0" fontId="13" fillId="0" borderId="33" xfId="0" applyNumberFormat="1" applyFont="1" applyFill="1" applyBorder="1" applyAlignment="1"/>
    <xf numFmtId="38" fontId="15" fillId="0" borderId="9" xfId="0" applyNumberFormat="1" applyFont="1" applyBorder="1" applyAlignment="1"/>
    <xf numFmtId="38" fontId="15" fillId="0" borderId="9" xfId="0" applyNumberFormat="1" applyFont="1" applyFill="1" applyBorder="1" applyAlignment="1"/>
    <xf numFmtId="0" fontId="15" fillId="0" borderId="0" xfId="0" applyFont="1" applyBorder="1" applyAlignment="1"/>
    <xf numFmtId="38" fontId="15" fillId="0" borderId="12" xfId="0" applyNumberFormat="1" applyFont="1" applyBorder="1" applyAlignment="1"/>
    <xf numFmtId="38" fontId="15" fillId="0" borderId="1" xfId="0" applyNumberFormat="1" applyFont="1" applyBorder="1"/>
    <xf numFmtId="3" fontId="39" fillId="0" borderId="0" xfId="0" applyNumberFormat="1" applyFont="1" applyBorder="1" applyAlignment="1">
      <alignment horizontal="center"/>
    </xf>
    <xf numFmtId="3" fontId="40" fillId="0" borderId="0" xfId="0" applyNumberFormat="1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38" fontId="15" fillId="0" borderId="1" xfId="0" applyNumberFormat="1" applyFont="1" applyFill="1" applyBorder="1" applyAlignment="1"/>
    <xf numFmtId="0" fontId="15" fillId="0" borderId="9" xfId="0" applyFont="1" applyBorder="1" applyAlignment="1"/>
    <xf numFmtId="38" fontId="13" fillId="0" borderId="3" xfId="0" applyNumberFormat="1" applyFont="1" applyBorder="1" applyAlignment="1"/>
    <xf numFmtId="38" fontId="13" fillId="0" borderId="3" xfId="0" applyNumberFormat="1" applyFont="1" applyFill="1" applyBorder="1" applyAlignment="1"/>
    <xf numFmtId="38" fontId="13" fillId="0" borderId="11" xfId="0" applyNumberFormat="1" applyFont="1" applyBorder="1" applyAlignment="1"/>
    <xf numFmtId="38" fontId="13" fillId="0" borderId="11" xfId="0" applyNumberFormat="1" applyFont="1" applyFill="1" applyBorder="1" applyAlignment="1"/>
    <xf numFmtId="38" fontId="13" fillId="0" borderId="12" xfId="0" applyNumberFormat="1" applyFont="1" applyBorder="1" applyAlignment="1"/>
    <xf numFmtId="38" fontId="13" fillId="0" borderId="12" xfId="0" applyNumberFormat="1" applyFont="1" applyFill="1" applyBorder="1" applyAlignment="1"/>
    <xf numFmtId="38" fontId="13" fillId="0" borderId="38" xfId="0" applyNumberFormat="1" applyFont="1" applyBorder="1" applyAlignment="1"/>
    <xf numFmtId="3" fontId="40" fillId="0" borderId="5" xfId="0" applyNumberFormat="1" applyFont="1" applyBorder="1" applyAlignment="1">
      <alignment horizontal="center"/>
    </xf>
    <xf numFmtId="3" fontId="39" fillId="0" borderId="0" xfId="0" applyNumberFormat="1" applyFont="1" applyBorder="1"/>
    <xf numFmtId="0" fontId="15" fillId="0" borderId="11" xfId="6" applyNumberFormat="1" applyFont="1" applyBorder="1" applyAlignment="1">
      <alignment horizontal="right"/>
    </xf>
    <xf numFmtId="3" fontId="39" fillId="0" borderId="9" xfId="0" applyNumberFormat="1" applyFont="1" applyBorder="1"/>
    <xf numFmtId="3" fontId="39" fillId="0" borderId="120" xfId="0" applyNumberFormat="1" applyFont="1" applyBorder="1"/>
    <xf numFmtId="38" fontId="13" fillId="0" borderId="120" xfId="6" applyNumberFormat="1" applyFont="1" applyBorder="1" applyAlignment="1">
      <alignment horizontal="right"/>
    </xf>
    <xf numFmtId="0" fontId="63" fillId="0" borderId="0" xfId="0" applyFont="1"/>
    <xf numFmtId="3" fontId="63" fillId="0" borderId="0" xfId="0" applyNumberFormat="1" applyFont="1" applyBorder="1" applyAlignment="1"/>
    <xf numFmtId="3" fontId="37" fillId="0" borderId="0" xfId="0" applyNumberFormat="1" applyFont="1" applyBorder="1" applyAlignment="1">
      <alignment horizontal="left"/>
    </xf>
    <xf numFmtId="3" fontId="15" fillId="0" borderId="6" xfId="6" applyNumberFormat="1" applyFont="1" applyBorder="1" applyAlignment="1">
      <alignment horizontal="center"/>
    </xf>
    <xf numFmtId="3" fontId="13" fillId="0" borderId="6" xfId="6" applyNumberFormat="1" applyFont="1" applyBorder="1" applyAlignment="1">
      <alignment horizontal="center"/>
    </xf>
    <xf numFmtId="3" fontId="13" fillId="0" borderId="53" xfId="6" applyNumberFormat="1" applyFont="1" applyBorder="1" applyAlignment="1">
      <alignment horizontal="center"/>
    </xf>
    <xf numFmtId="3" fontId="13" fillId="0" borderId="31" xfId="6" applyNumberFormat="1" applyFont="1" applyBorder="1" applyAlignment="1">
      <alignment horizontal="center"/>
    </xf>
    <xf numFmtId="3" fontId="15" fillId="0" borderId="11" xfId="6" applyNumberFormat="1" applyFont="1" applyBorder="1" applyAlignment="1">
      <alignment horizontal="center"/>
    </xf>
    <xf numFmtId="3" fontId="15" fillId="0" borderId="1" xfId="6" applyNumberFormat="1" applyFont="1" applyBorder="1" applyAlignment="1">
      <alignment horizontal="center"/>
    </xf>
    <xf numFmtId="3" fontId="15" fillId="0" borderId="9" xfId="6" applyNumberFormat="1" applyFont="1" applyBorder="1" applyAlignment="1">
      <alignment horizontal="center"/>
    </xf>
    <xf numFmtId="3" fontId="13" fillId="0" borderId="11" xfId="6" applyNumberFormat="1" applyFont="1" applyBorder="1" applyAlignment="1">
      <alignment horizontal="center"/>
    </xf>
    <xf numFmtId="0" fontId="40" fillId="0" borderId="0" xfId="0" applyNumberFormat="1" applyFont="1" applyAlignment="1"/>
    <xf numFmtId="0" fontId="40" fillId="0" borderId="0" xfId="0" applyNumberFormat="1" applyFont="1" applyBorder="1" applyAlignment="1"/>
    <xf numFmtId="0" fontId="40" fillId="0" borderId="14" xfId="0" applyNumberFormat="1" applyFont="1" applyBorder="1" applyAlignment="1"/>
    <xf numFmtId="0" fontId="42" fillId="0" borderId="0" xfId="0" applyNumberFormat="1" applyFont="1" applyAlignment="1"/>
    <xf numFmtId="0" fontId="39" fillId="0" borderId="0" xfId="0" applyNumberFormat="1" applyFont="1" applyBorder="1" applyAlignment="1"/>
    <xf numFmtId="0" fontId="39" fillId="0" borderId="0" xfId="0" applyNumberFormat="1" applyFont="1" applyAlignment="1"/>
    <xf numFmtId="0" fontId="53" fillId="0" borderId="0" xfId="0" applyFont="1" applyAlignment="1"/>
    <xf numFmtId="3" fontId="13" fillId="0" borderId="0" xfId="0" applyNumberFormat="1" applyFont="1" applyAlignment="1">
      <alignment horizontal="right"/>
    </xf>
    <xf numFmtId="0" fontId="37" fillId="0" borderId="0" xfId="0" applyFont="1" applyBorder="1" applyAlignment="1"/>
    <xf numFmtId="0" fontId="63" fillId="0" borderId="0" xfId="0" applyFont="1" applyAlignment="1"/>
    <xf numFmtId="3" fontId="11" fillId="0" borderId="0" xfId="0" applyNumberFormat="1" applyFont="1" applyAlignment="1">
      <alignment horizontal="right"/>
    </xf>
    <xf numFmtId="0" fontId="64" fillId="0" borderId="0" xfId="0" applyFont="1" applyBorder="1" applyAlignment="1"/>
    <xf numFmtId="0" fontId="54" fillId="0" borderId="0" xfId="0" applyFont="1" applyAlignment="1"/>
    <xf numFmtId="0" fontId="54" fillId="0" borderId="0" xfId="0" applyFont="1"/>
    <xf numFmtId="0" fontId="46" fillId="0" borderId="0" xfId="0" applyFont="1" applyBorder="1"/>
    <xf numFmtId="0" fontId="48" fillId="0" borderId="0" xfId="0" applyNumberFormat="1" applyFont="1" applyAlignment="1"/>
    <xf numFmtId="37" fontId="40" fillId="0" borderId="0" xfId="0" applyNumberFormat="1" applyFont="1" applyAlignment="1">
      <alignment horizontal="right"/>
    </xf>
    <xf numFmtId="37" fontId="37" fillId="0" borderId="0" xfId="0" applyNumberFormat="1" applyFont="1" applyBorder="1" applyAlignment="1">
      <alignment horizontal="left"/>
    </xf>
    <xf numFmtId="37" fontId="37" fillId="0" borderId="0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37" fontId="44" fillId="0" borderId="0" xfId="0" applyNumberFormat="1" applyFont="1" applyAlignment="1">
      <alignment horizontal="right"/>
    </xf>
    <xf numFmtId="37" fontId="39" fillId="0" borderId="0" xfId="0" applyNumberFormat="1" applyFont="1" applyBorder="1" applyAlignment="1">
      <alignment horizontal="right"/>
    </xf>
    <xf numFmtId="37" fontId="40" fillId="0" borderId="0" xfId="0" applyNumberFormat="1" applyFont="1" applyBorder="1" applyAlignment="1">
      <alignment horizontal="right"/>
    </xf>
    <xf numFmtId="37" fontId="15" fillId="0" borderId="6" xfId="6" applyNumberFormat="1" applyFont="1" applyBorder="1" applyAlignment="1">
      <alignment horizontal="right"/>
    </xf>
    <xf numFmtId="37" fontId="40" fillId="0" borderId="6" xfId="0" applyNumberFormat="1" applyFont="1" applyBorder="1" applyAlignment="1">
      <alignment horizontal="right"/>
    </xf>
    <xf numFmtId="37" fontId="39" fillId="0" borderId="6" xfId="0" applyNumberFormat="1" applyFont="1" applyBorder="1" applyAlignment="1">
      <alignment horizontal="right"/>
    </xf>
    <xf numFmtId="37" fontId="13" fillId="0" borderId="6" xfId="6" applyNumberFormat="1" applyFont="1" applyBorder="1" applyAlignment="1">
      <alignment horizontal="right"/>
    </xf>
    <xf numFmtId="37" fontId="13" fillId="0" borderId="53" xfId="6" applyNumberFormat="1" applyFont="1" applyBorder="1" applyAlignment="1">
      <alignment horizontal="right"/>
    </xf>
    <xf numFmtId="37" fontId="13" fillId="0" borderId="9" xfId="0" applyNumberFormat="1" applyFont="1" applyBorder="1" applyAlignment="1">
      <alignment horizontal="center"/>
    </xf>
    <xf numFmtId="37" fontId="13" fillId="0" borderId="31" xfId="6" applyNumberFormat="1" applyFont="1" applyBorder="1" applyAlignment="1">
      <alignment horizontal="center"/>
    </xf>
    <xf numFmtId="37" fontId="15" fillId="0" borderId="11" xfId="6" applyNumberFormat="1" applyFont="1" applyBorder="1" applyAlignment="1">
      <alignment horizontal="right"/>
    </xf>
    <xf numFmtId="37" fontId="40" fillId="0" borderId="1" xfId="0" applyNumberFormat="1" applyFont="1" applyBorder="1" applyAlignment="1">
      <alignment horizontal="right"/>
    </xf>
    <xf numFmtId="37" fontId="15" fillId="0" borderId="1" xfId="6" applyNumberFormat="1" applyFont="1" applyBorder="1" applyAlignment="1">
      <alignment horizontal="right"/>
    </xf>
    <xf numFmtId="37" fontId="40" fillId="0" borderId="9" xfId="0" applyNumberFormat="1" applyFont="1" applyBorder="1" applyAlignment="1">
      <alignment horizontal="right"/>
    </xf>
    <xf numFmtId="37" fontId="15" fillId="0" borderId="9" xfId="6" applyNumberFormat="1" applyFont="1" applyBorder="1" applyAlignment="1">
      <alignment horizontal="right"/>
    </xf>
    <xf numFmtId="37" fontId="40" fillId="0" borderId="11" xfId="0" applyNumberFormat="1" applyFont="1" applyBorder="1" applyAlignment="1">
      <alignment horizontal="right"/>
    </xf>
    <xf numFmtId="37" fontId="39" fillId="0" borderId="11" xfId="0" applyNumberFormat="1" applyFont="1" applyBorder="1" applyAlignment="1">
      <alignment horizontal="right"/>
    </xf>
    <xf numFmtId="37" fontId="13" fillId="0" borderId="11" xfId="6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left"/>
    </xf>
    <xf numFmtId="37" fontId="40" fillId="0" borderId="6" xfId="6" applyNumberFormat="1" applyFont="1" applyBorder="1" applyAlignment="1">
      <alignment horizontal="center"/>
    </xf>
    <xf numFmtId="37" fontId="39" fillId="0" borderId="6" xfId="6" applyNumberFormat="1" applyFont="1" applyBorder="1" applyAlignment="1">
      <alignment horizontal="center"/>
    </xf>
    <xf numFmtId="37" fontId="39" fillId="0" borderId="11" xfId="6" applyNumberFormat="1" applyFont="1" applyBorder="1" applyAlignment="1">
      <alignment horizontal="center"/>
    </xf>
    <xf numFmtId="37" fontId="39" fillId="0" borderId="53" xfId="6" applyNumberFormat="1" applyFont="1" applyBorder="1" applyAlignment="1">
      <alignment horizontal="center"/>
    </xf>
    <xf numFmtId="37" fontId="40" fillId="0" borderId="1" xfId="6" applyNumberFormat="1" applyFont="1" applyBorder="1" applyAlignment="1">
      <alignment horizontal="center"/>
    </xf>
    <xf numFmtId="37" fontId="40" fillId="0" borderId="9" xfId="6" applyNumberFormat="1" applyFont="1" applyBorder="1" applyAlignment="1">
      <alignment horizontal="center"/>
    </xf>
    <xf numFmtId="37" fontId="40" fillId="0" borderId="11" xfId="0" applyNumberFormat="1" applyFont="1" applyBorder="1" applyAlignment="1">
      <alignment horizontal="center"/>
    </xf>
    <xf numFmtId="37" fontId="40" fillId="0" borderId="11" xfId="6" applyNumberFormat="1" applyFont="1" applyBorder="1" applyAlignment="1">
      <alignment horizontal="center"/>
    </xf>
    <xf numFmtId="37" fontId="15" fillId="0" borderId="5" xfId="0" applyNumberFormat="1" applyFont="1" applyBorder="1" applyAlignment="1">
      <alignment horizontal="right"/>
    </xf>
    <xf numFmtId="37" fontId="57" fillId="0" borderId="5" xfId="3" applyNumberFormat="1" applyFont="1" applyBorder="1" applyAlignment="1">
      <alignment horizontal="left"/>
    </xf>
    <xf numFmtId="3" fontId="11" fillId="0" borderId="0" xfId="6" applyNumberFormat="1" applyFont="1" applyAlignment="1"/>
    <xf numFmtId="3" fontId="11" fillId="0" borderId="0" xfId="6" applyNumberFormat="1" applyFont="1" applyBorder="1" applyAlignment="1"/>
    <xf numFmtId="3" fontId="13" fillId="0" borderId="0" xfId="6" applyNumberFormat="1" applyFont="1" applyAlignment="1"/>
    <xf numFmtId="3" fontId="13" fillId="0" borderId="0" xfId="6" applyNumberFormat="1" applyFont="1" applyBorder="1" applyAlignment="1"/>
    <xf numFmtId="3" fontId="15" fillId="0" borderId="5" xfId="6" applyNumberFormat="1" applyFont="1" applyBorder="1" applyAlignment="1"/>
    <xf numFmtId="0" fontId="15" fillId="0" borderId="5" xfId="6" applyNumberFormat="1" applyFont="1" applyBorder="1" applyAlignment="1"/>
    <xf numFmtId="3" fontId="15" fillId="0" borderId="0" xfId="6" applyNumberFormat="1" applyFont="1" applyBorder="1" applyAlignment="1"/>
    <xf numFmtId="0" fontId="15" fillId="0" borderId="0" xfId="6" applyNumberFormat="1" applyFont="1" applyAlignment="1"/>
    <xf numFmtId="3" fontId="15" fillId="0" borderId="0" xfId="6" applyNumberFormat="1" applyFont="1" applyAlignment="1"/>
    <xf numFmtId="0" fontId="13" fillId="0" borderId="1" xfId="6" applyNumberFormat="1" applyFont="1" applyBorder="1" applyAlignment="1">
      <alignment horizontal="center"/>
    </xf>
    <xf numFmtId="0" fontId="15" fillId="0" borderId="0" xfId="6" applyNumberFormat="1" applyFont="1" applyBorder="1"/>
    <xf numFmtId="0" fontId="15" fillId="0" borderId="1" xfId="6" applyNumberFormat="1" applyFont="1" applyBorder="1" applyAlignment="1"/>
    <xf numFmtId="0" fontId="15" fillId="0" borderId="3" xfId="6" applyNumberFormat="1" applyFont="1" applyBorder="1"/>
    <xf numFmtId="0" fontId="13" fillId="0" borderId="3" xfId="6" applyNumberFormat="1" applyFont="1" applyBorder="1" applyAlignment="1"/>
    <xf numFmtId="38" fontId="15" fillId="0" borderId="1" xfId="6" applyNumberFormat="1" applyFont="1" applyBorder="1" applyAlignment="1"/>
    <xf numFmtId="38" fontId="15" fillId="0" borderId="2" xfId="6" applyNumberFormat="1" applyFont="1" applyBorder="1" applyAlignment="1"/>
    <xf numFmtId="38" fontId="15" fillId="0" borderId="3" xfId="6" applyNumberFormat="1" applyFont="1" applyBorder="1" applyAlignment="1"/>
    <xf numFmtId="0" fontId="15" fillId="0" borderId="3" xfId="6" applyNumberFormat="1" applyFont="1" applyBorder="1" applyAlignment="1"/>
    <xf numFmtId="0" fontId="15" fillId="0" borderId="6" xfId="6" applyNumberFormat="1" applyFont="1" applyFill="1" applyBorder="1" applyAlignment="1"/>
    <xf numFmtId="0" fontId="13" fillId="0" borderId="1" xfId="6" applyNumberFormat="1" applyFont="1" applyFill="1" applyBorder="1" applyAlignment="1"/>
    <xf numFmtId="0" fontId="13" fillId="0" borderId="1" xfId="6" applyNumberFormat="1" applyFont="1" applyBorder="1" applyAlignment="1"/>
    <xf numFmtId="38" fontId="15" fillId="0" borderId="9" xfId="6" applyNumberFormat="1" applyFont="1" applyBorder="1" applyAlignment="1"/>
    <xf numFmtId="0" fontId="15" fillId="0" borderId="9" xfId="6" applyNumberFormat="1" applyFont="1" applyBorder="1" applyAlignment="1"/>
    <xf numFmtId="38" fontId="15" fillId="0" borderId="6" xfId="6" applyNumberFormat="1" applyFont="1" applyBorder="1" applyAlignment="1"/>
    <xf numFmtId="0" fontId="15" fillId="0" borderId="1" xfId="6" applyNumberFormat="1" applyFont="1" applyFill="1" applyBorder="1" applyAlignment="1"/>
    <xf numFmtId="0" fontId="15" fillId="0" borderId="12" xfId="6" applyNumberFormat="1" applyFont="1" applyBorder="1" applyAlignment="1"/>
    <xf numFmtId="38" fontId="15" fillId="0" borderId="12" xfId="6" applyNumberFormat="1" applyFont="1" applyBorder="1" applyAlignment="1"/>
    <xf numFmtId="0" fontId="13" fillId="0" borderId="6" xfId="6" applyNumberFormat="1" applyFont="1" applyFill="1" applyBorder="1" applyAlignment="1"/>
    <xf numFmtId="38" fontId="15" fillId="0" borderId="1" xfId="6" applyNumberFormat="1" applyFont="1" applyBorder="1"/>
    <xf numFmtId="0" fontId="15" fillId="0" borderId="1" xfId="6" applyNumberFormat="1" applyFont="1" applyBorder="1"/>
    <xf numFmtId="0" fontId="13" fillId="0" borderId="3" xfId="6" applyNumberFormat="1" applyFont="1" applyBorder="1"/>
    <xf numFmtId="0" fontId="13" fillId="0" borderId="0" xfId="6" applyNumberFormat="1" applyFont="1" applyBorder="1" applyAlignment="1"/>
    <xf numFmtId="164" fontId="15" fillId="0" borderId="0" xfId="6" applyNumberFormat="1" applyFont="1" applyBorder="1" applyAlignment="1"/>
    <xf numFmtId="0" fontId="15" fillId="0" borderId="0" xfId="6" applyNumberFormat="1" applyFont="1"/>
    <xf numFmtId="0" fontId="13" fillId="0" borderId="0" xfId="6" applyNumberFormat="1" applyFont="1" applyBorder="1"/>
    <xf numFmtId="0" fontId="15" fillId="0" borderId="0" xfId="6" applyNumberFormat="1" applyFont="1" applyAlignment="1">
      <alignment horizontal="left"/>
    </xf>
    <xf numFmtId="0" fontId="15" fillId="0" borderId="0" xfId="6" applyNumberFormat="1" applyFont="1" applyAlignment="1">
      <alignment horizontal="right"/>
    </xf>
    <xf numFmtId="3" fontId="13" fillId="0" borderId="5" xfId="6" applyNumberFormat="1" applyFont="1" applyBorder="1" applyAlignment="1"/>
    <xf numFmtId="0" fontId="13" fillId="0" borderId="11" xfId="6" applyNumberFormat="1" applyFont="1" applyBorder="1" applyAlignment="1"/>
    <xf numFmtId="0" fontId="13" fillId="0" borderId="31" xfId="6" applyNumberFormat="1" applyFont="1" applyBorder="1" applyAlignment="1">
      <alignment horizontal="left"/>
    </xf>
    <xf numFmtId="0" fontId="15" fillId="0" borderId="31" xfId="6" applyNumberFormat="1" applyFont="1" applyBorder="1"/>
    <xf numFmtId="0" fontId="15" fillId="0" borderId="31" xfId="6" applyNumberFormat="1" applyFont="1" applyBorder="1" applyAlignment="1"/>
    <xf numFmtId="0" fontId="15" fillId="0" borderId="9" xfId="6" applyNumberFormat="1" applyFont="1" applyBorder="1"/>
    <xf numFmtId="0" fontId="13" fillId="0" borderId="51" xfId="6" applyNumberFormat="1" applyFont="1" applyBorder="1" applyAlignment="1"/>
    <xf numFmtId="38" fontId="13" fillId="0" borderId="51" xfId="6" applyNumberFormat="1" applyFont="1" applyBorder="1" applyAlignment="1"/>
    <xf numFmtId="38" fontId="13" fillId="0" borderId="109" xfId="6" applyNumberFormat="1" applyFont="1" applyBorder="1" applyAlignment="1"/>
    <xf numFmtId="0" fontId="13" fillId="0" borderId="109" xfId="6" applyNumberFormat="1" applyFont="1" applyBorder="1"/>
    <xf numFmtId="0" fontId="13" fillId="0" borderId="109" xfId="6" applyNumberFormat="1" applyFont="1" applyBorder="1" applyAlignment="1"/>
    <xf numFmtId="0" fontId="13" fillId="0" borderId="0" xfId="6" applyNumberFormat="1" applyFont="1" applyAlignment="1"/>
    <xf numFmtId="0" fontId="13" fillId="0" borderId="1" xfId="3" applyNumberFormat="1" applyFont="1" applyBorder="1" applyAlignment="1">
      <alignment horizontal="center"/>
    </xf>
    <xf numFmtId="0" fontId="13" fillId="0" borderId="1" xfId="4" applyNumberFormat="1" applyFont="1" applyFill="1" applyBorder="1" applyAlignment="1"/>
    <xf numFmtId="38" fontId="13" fillId="0" borderId="1" xfId="6" applyNumberFormat="1" applyFont="1" applyBorder="1" applyAlignment="1"/>
    <xf numFmtId="38" fontId="13" fillId="0" borderId="1" xfId="0" applyNumberFormat="1" applyFont="1" applyBorder="1" applyAlignment="1"/>
    <xf numFmtId="38" fontId="13" fillId="0" borderId="3" xfId="6" applyNumberFormat="1" applyFont="1" applyBorder="1" applyAlignment="1"/>
    <xf numFmtId="38" fontId="13" fillId="0" borderId="3" xfId="4" applyNumberFormat="1" applyFont="1" applyBorder="1" applyAlignment="1"/>
    <xf numFmtId="38" fontId="13" fillId="0" borderId="3" xfId="4" applyNumberFormat="1" applyFont="1" applyFill="1" applyBorder="1" applyAlignment="1"/>
    <xf numFmtId="38" fontId="13" fillId="0" borderId="12" xfId="6" applyNumberFormat="1" applyFont="1" applyBorder="1" applyAlignment="1"/>
    <xf numFmtId="0" fontId="13" fillId="0" borderId="9" xfId="6" applyNumberFormat="1" applyFont="1" applyFill="1" applyBorder="1" applyAlignment="1"/>
    <xf numFmtId="0" fontId="13" fillId="0" borderId="1" xfId="6" applyNumberFormat="1" applyFont="1" applyBorder="1"/>
    <xf numFmtId="38" fontId="13" fillId="0" borderId="51" xfId="0" applyNumberFormat="1" applyFont="1" applyBorder="1" applyAlignment="1"/>
    <xf numFmtId="37" fontId="11" fillId="0" borderId="0" xfId="0" applyNumberFormat="1" applyFont="1" applyBorder="1" applyAlignment="1">
      <alignment horizontal="right"/>
    </xf>
    <xf numFmtId="37" fontId="11" fillId="0" borderId="5" xfId="0" applyNumberFormat="1" applyFont="1" applyBorder="1" applyAlignment="1"/>
    <xf numFmtId="37" fontId="0" fillId="0" borderId="5" xfId="0" applyNumberFormat="1" applyBorder="1"/>
    <xf numFmtId="37" fontId="13" fillId="0" borderId="1" xfId="0" applyNumberFormat="1" applyFont="1" applyBorder="1" applyAlignment="1"/>
    <xf numFmtId="37" fontId="22" fillId="0" borderId="0" xfId="0" applyNumberFormat="1" applyFont="1" applyAlignment="1"/>
    <xf numFmtId="37" fontId="21" fillId="0" borderId="0" xfId="0" applyNumberFormat="1" applyFont="1" applyAlignment="1"/>
    <xf numFmtId="37" fontId="23" fillId="0" borderId="0" xfId="0" applyNumberFormat="1" applyFont="1"/>
    <xf numFmtId="37" fontId="22" fillId="0" borderId="37" xfId="0" applyNumberFormat="1" applyFont="1" applyBorder="1" applyAlignment="1"/>
    <xf numFmtId="37" fontId="24" fillId="0" borderId="43" xfId="0" applyNumberFormat="1" applyFont="1" applyBorder="1" applyAlignment="1">
      <alignment horizontal="center"/>
    </xf>
    <xf numFmtId="37" fontId="24" fillId="0" borderId="14" xfId="0" applyNumberFormat="1" applyFont="1" applyBorder="1" applyAlignment="1">
      <alignment horizontal="center"/>
    </xf>
    <xf numFmtId="37" fontId="26" fillId="0" borderId="44" xfId="0" applyNumberFormat="1" applyFont="1" applyBorder="1" applyAlignment="1"/>
    <xf numFmtId="37" fontId="26" fillId="0" borderId="14" xfId="0" applyNumberFormat="1" applyFont="1" applyBorder="1" applyAlignment="1"/>
    <xf numFmtId="37" fontId="26" fillId="0" borderId="96" xfId="0" applyNumberFormat="1" applyFont="1" applyBorder="1" applyAlignment="1"/>
    <xf numFmtId="37" fontId="26" fillId="0" borderId="97" xfId="0" applyNumberFormat="1" applyFont="1" applyBorder="1" applyAlignment="1"/>
    <xf numFmtId="37" fontId="26" fillId="0" borderId="95" xfId="0" applyNumberFormat="1" applyFont="1" applyBorder="1" applyAlignment="1"/>
    <xf numFmtId="37" fontId="13" fillId="0" borderId="44" xfId="0" applyNumberFormat="1" applyFont="1" applyBorder="1" applyAlignment="1"/>
    <xf numFmtId="37" fontId="15" fillId="0" borderId="14" xfId="0" applyNumberFormat="1" applyFont="1" applyBorder="1" applyAlignment="1"/>
    <xf numFmtId="37" fontId="26" fillId="0" borderId="45" xfId="0" applyNumberFormat="1" applyFont="1" applyBorder="1" applyAlignment="1"/>
    <xf numFmtId="37" fontId="25" fillId="0" borderId="45" xfId="0" applyNumberFormat="1" applyFont="1" applyBorder="1" applyAlignment="1"/>
    <xf numFmtId="37" fontId="25" fillId="0" borderId="0" xfId="0" applyNumberFormat="1" applyFont="1" applyAlignment="1"/>
    <xf numFmtId="37" fontId="12" fillId="0" borderId="5" xfId="0" applyNumberFormat="1" applyFont="1" applyBorder="1" applyAlignment="1"/>
    <xf numFmtId="37" fontId="13" fillId="0" borderId="46" xfId="0" applyNumberFormat="1" applyFont="1" applyBorder="1" applyAlignment="1">
      <alignment horizontal="center"/>
    </xf>
    <xf numFmtId="37" fontId="13" fillId="0" borderId="47" xfId="0" applyNumberFormat="1" applyFont="1" applyBorder="1" applyAlignment="1">
      <alignment horizontal="center"/>
    </xf>
    <xf numFmtId="37" fontId="13" fillId="0" borderId="17" xfId="0" applyNumberFormat="1" applyFont="1" applyBorder="1" applyAlignment="1">
      <alignment horizontal="center"/>
    </xf>
    <xf numFmtId="37" fontId="13" fillId="0" borderId="18" xfId="0" applyNumberFormat="1" applyFont="1" applyBorder="1" applyAlignment="1">
      <alignment horizontal="center"/>
    </xf>
    <xf numFmtId="37" fontId="15" fillId="0" borderId="21" xfId="0" applyNumberFormat="1" applyFont="1" applyBorder="1"/>
    <xf numFmtId="37" fontId="13" fillId="0" borderId="28" xfId="0" applyNumberFormat="1" applyFont="1" applyBorder="1" applyAlignment="1"/>
    <xf numFmtId="37" fontId="13" fillId="0" borderId="0" xfId="0" applyNumberFormat="1" applyFont="1" applyBorder="1" applyAlignment="1"/>
    <xf numFmtId="37" fontId="13" fillId="0" borderId="6" xfId="0" applyNumberFormat="1" applyFont="1" applyBorder="1" applyAlignment="1"/>
    <xf numFmtId="37" fontId="15" fillId="0" borderId="53" xfId="0" applyNumberFormat="1" applyFont="1" applyBorder="1" applyAlignment="1"/>
    <xf numFmtId="37" fontId="45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left"/>
    </xf>
    <xf numFmtId="37" fontId="42" fillId="0" borderId="0" xfId="0" applyNumberFormat="1" applyFont="1" applyAlignment="1">
      <alignment horizontal="center"/>
    </xf>
    <xf numFmtId="37" fontId="13" fillId="0" borderId="72" xfId="6" applyNumberFormat="1" applyFont="1" applyBorder="1" applyAlignment="1">
      <alignment horizontal="center"/>
    </xf>
    <xf numFmtId="37" fontId="13" fillId="0" borderId="82" xfId="0" applyNumberFormat="1" applyFont="1" applyBorder="1" applyAlignment="1">
      <alignment horizontal="center"/>
    </xf>
    <xf numFmtId="37" fontId="15" fillId="0" borderId="60" xfId="6" applyNumberFormat="1" applyFont="1" applyBorder="1" applyAlignment="1">
      <alignment horizontal="right"/>
    </xf>
    <xf numFmtId="37" fontId="40" fillId="0" borderId="60" xfId="0" applyNumberFormat="1" applyFont="1" applyBorder="1" applyAlignment="1">
      <alignment horizontal="right"/>
    </xf>
    <xf numFmtId="37" fontId="40" fillId="0" borderId="82" xfId="0" applyNumberFormat="1" applyFont="1" applyBorder="1" applyAlignment="1">
      <alignment horizontal="right"/>
    </xf>
    <xf numFmtId="37" fontId="15" fillId="0" borderId="82" xfId="6" applyNumberFormat="1" applyFont="1" applyBorder="1" applyAlignment="1">
      <alignment horizontal="right"/>
    </xf>
    <xf numFmtId="37" fontId="39" fillId="0" borderId="68" xfId="0" applyNumberFormat="1" applyFont="1" applyBorder="1" applyAlignment="1">
      <alignment horizontal="right"/>
    </xf>
    <xf numFmtId="37" fontId="13" fillId="0" borderId="68" xfId="6" applyNumberFormat="1" applyFont="1" applyBorder="1" applyAlignment="1">
      <alignment horizontal="right"/>
    </xf>
    <xf numFmtId="37" fontId="40" fillId="0" borderId="93" xfId="0" applyNumberFormat="1" applyFont="1" applyBorder="1" applyAlignment="1">
      <alignment horizontal="right"/>
    </xf>
    <xf numFmtId="37" fontId="40" fillId="0" borderId="68" xfId="0" applyNumberFormat="1" applyFont="1" applyBorder="1" applyAlignment="1">
      <alignment horizontal="right"/>
    </xf>
    <xf numFmtId="37" fontId="15" fillId="0" borderId="68" xfId="6" applyNumberFormat="1" applyFont="1" applyBorder="1" applyAlignment="1">
      <alignment horizontal="right"/>
    </xf>
    <xf numFmtId="37" fontId="15" fillId="0" borderId="93" xfId="6" applyNumberFormat="1" applyFont="1" applyBorder="1" applyAlignment="1">
      <alignment horizontal="right"/>
    </xf>
    <xf numFmtId="37" fontId="13" fillId="0" borderId="91" xfId="6" applyNumberFormat="1" applyFont="1" applyBorder="1" applyAlignment="1">
      <alignment horizontal="right"/>
    </xf>
    <xf numFmtId="37" fontId="46" fillId="0" borderId="0" xfId="0" applyNumberFormat="1" applyFont="1" applyAlignment="1">
      <alignment horizontal="center"/>
    </xf>
    <xf numFmtId="37" fontId="47" fillId="0" borderId="0" xfId="0" applyNumberFormat="1" applyFont="1" applyAlignment="1">
      <alignment horizontal="center"/>
    </xf>
    <xf numFmtId="37" fontId="8" fillId="0" borderId="0" xfId="0" applyNumberFormat="1" applyFont="1" applyAlignment="1">
      <alignment horizontal="center"/>
    </xf>
    <xf numFmtId="37" fontId="39" fillId="0" borderId="82" xfId="0" applyNumberFormat="1" applyFont="1" applyBorder="1" applyAlignment="1">
      <alignment horizontal="right"/>
    </xf>
    <xf numFmtId="37" fontId="13" fillId="0" borderId="82" xfId="6" applyNumberFormat="1" applyFont="1" applyBorder="1" applyAlignment="1">
      <alignment horizontal="right"/>
    </xf>
    <xf numFmtId="37" fontId="40" fillId="0" borderId="0" xfId="0" applyNumberFormat="1" applyFont="1" applyAlignment="1">
      <alignment horizontal="center"/>
    </xf>
    <xf numFmtId="37" fontId="44" fillId="0" borderId="0" xfId="0" applyNumberFormat="1" applyFont="1" applyAlignment="1">
      <alignment horizontal="center"/>
    </xf>
    <xf numFmtId="37" fontId="40" fillId="0" borderId="82" xfId="0" applyNumberFormat="1" applyFont="1" applyBorder="1" applyAlignment="1">
      <alignment horizontal="center"/>
    </xf>
    <xf numFmtId="37" fontId="38" fillId="0" borderId="0" xfId="0" applyNumberFormat="1" applyFont="1" applyAlignment="1">
      <alignment horizontal="center"/>
    </xf>
    <xf numFmtId="37" fontId="13" fillId="0" borderId="52" xfId="6" applyNumberFormat="1" applyFont="1" applyBorder="1" applyAlignment="1">
      <alignment horizontal="center"/>
    </xf>
    <xf numFmtId="37" fontId="13" fillId="0" borderId="6" xfId="0" applyNumberFormat="1" applyFont="1" applyBorder="1" applyAlignment="1">
      <alignment horizontal="center"/>
    </xf>
    <xf numFmtId="37" fontId="15" fillId="0" borderId="11" xfId="6" applyNumberFormat="1" applyFont="1" applyBorder="1" applyAlignment="1">
      <alignment horizontal="center"/>
    </xf>
    <xf numFmtId="37" fontId="39" fillId="0" borderId="1" xfId="0" applyNumberFormat="1" applyFont="1" applyBorder="1" applyAlignment="1">
      <alignment horizontal="right"/>
    </xf>
    <xf numFmtId="37" fontId="43" fillId="0" borderId="0" xfId="0" applyNumberFormat="1" applyFont="1" applyAlignment="1">
      <alignment horizontal="center"/>
    </xf>
    <xf numFmtId="37" fontId="13" fillId="0" borderId="0" xfId="0" applyNumberFormat="1" applyFont="1" applyBorder="1" applyAlignment="1">
      <alignment horizontal="left"/>
    </xf>
    <xf numFmtId="37" fontId="11" fillId="0" borderId="0" xfId="0" applyNumberFormat="1" applyFont="1" applyAlignment="1">
      <alignment horizontal="right"/>
    </xf>
    <xf numFmtId="37" fontId="11" fillId="0" borderId="0" xfId="0" applyNumberFormat="1" applyFont="1" applyBorder="1" applyAlignment="1">
      <alignment horizontal="left"/>
    </xf>
    <xf numFmtId="37" fontId="13" fillId="3" borderId="31" xfId="0" applyNumberFormat="1" applyFont="1" applyFill="1" applyBorder="1" applyAlignment="1">
      <alignment horizontal="center"/>
    </xf>
    <xf numFmtId="37" fontId="13" fillId="3" borderId="1" xfId="0" applyNumberFormat="1" applyFont="1" applyFill="1" applyBorder="1" applyAlignment="1">
      <alignment horizontal="center"/>
    </xf>
    <xf numFmtId="37" fontId="13" fillId="3" borderId="98" xfId="0" applyNumberFormat="1" applyFont="1" applyFill="1" applyBorder="1" applyAlignment="1">
      <alignment horizontal="center"/>
    </xf>
    <xf numFmtId="37" fontId="15" fillId="0" borderId="1" xfId="0" applyNumberFormat="1" applyFont="1" applyBorder="1" applyAlignment="1">
      <alignment horizontal="right"/>
    </xf>
    <xf numFmtId="37" fontId="15" fillId="0" borderId="9" xfId="0" applyNumberFormat="1" applyFont="1" applyBorder="1" applyAlignment="1">
      <alignment horizontal="right"/>
    </xf>
    <xf numFmtId="37" fontId="13" fillId="0" borderId="6" xfId="0" applyNumberFormat="1" applyFont="1" applyBorder="1" applyAlignment="1">
      <alignment horizontal="right"/>
    </xf>
    <xf numFmtId="37" fontId="13" fillId="0" borderId="6" xfId="1" applyNumberFormat="1" applyFont="1" applyBorder="1" applyAlignment="1">
      <alignment horizontal="right"/>
    </xf>
    <xf numFmtId="37" fontId="15" fillId="0" borderId="1" xfId="1" applyNumberFormat="1" applyFont="1" applyBorder="1" applyAlignment="1">
      <alignment horizontal="right"/>
    </xf>
    <xf numFmtId="37" fontId="15" fillId="0" borderId="99" xfId="1" applyNumberFormat="1" applyFont="1" applyFill="1" applyBorder="1" applyAlignment="1">
      <alignment horizontal="right"/>
    </xf>
    <xf numFmtId="37" fontId="15" fillId="0" borderId="9" xfId="1" applyNumberFormat="1" applyFont="1" applyBorder="1" applyAlignment="1">
      <alignment horizontal="right"/>
    </xf>
    <xf numFmtId="37" fontId="13" fillId="0" borderId="9" xfId="0" applyNumberFormat="1" applyFont="1" applyBorder="1" applyAlignment="1">
      <alignment horizontal="right"/>
    </xf>
    <xf numFmtId="37" fontId="15" fillId="0" borderId="6" xfId="1" applyNumberFormat="1" applyFont="1" applyBorder="1" applyAlignment="1">
      <alignment horizontal="right"/>
    </xf>
    <xf numFmtId="37" fontId="13" fillId="0" borderId="1" xfId="0" applyNumberFormat="1" applyFont="1" applyBorder="1" applyAlignment="1">
      <alignment horizontal="right"/>
    </xf>
    <xf numFmtId="37" fontId="13" fillId="0" borderId="53" xfId="1" applyNumberFormat="1" applyFont="1" applyBorder="1" applyAlignment="1">
      <alignment horizontal="right"/>
    </xf>
    <xf numFmtId="37" fontId="13" fillId="0" borderId="0" xfId="1" applyNumberFormat="1" applyFont="1" applyAlignment="1">
      <alignment horizontal="right"/>
    </xf>
    <xf numFmtId="37" fontId="13" fillId="0" borderId="102" xfId="0" applyNumberFormat="1" applyFont="1" applyBorder="1" applyAlignment="1">
      <alignment horizontal="center"/>
    </xf>
    <xf numFmtId="37" fontId="0" fillId="0" borderId="1" xfId="0" applyNumberFormat="1" applyBorder="1"/>
    <xf numFmtId="37" fontId="53" fillId="0" borderId="1" xfId="0" applyNumberFormat="1" applyFont="1" applyBorder="1" applyAlignment="1">
      <alignment vertical="top"/>
    </xf>
    <xf numFmtId="37" fontId="53" fillId="0" borderId="1" xfId="0" applyNumberFormat="1" applyFont="1" applyBorder="1"/>
    <xf numFmtId="37" fontId="54" fillId="0" borderId="9" xfId="0" applyNumberFormat="1" applyFont="1" applyBorder="1"/>
    <xf numFmtId="37" fontId="53" fillId="0" borderId="100" xfId="0" applyNumberFormat="1" applyFont="1" applyBorder="1"/>
    <xf numFmtId="37" fontId="15" fillId="0" borderId="100" xfId="0" applyNumberFormat="1" applyFont="1" applyBorder="1" applyAlignment="1"/>
    <xf numFmtId="37" fontId="42" fillId="0" borderId="0" xfId="0" applyNumberFormat="1" applyFont="1"/>
    <xf numFmtId="37" fontId="40" fillId="0" borderId="0" xfId="0" applyNumberFormat="1" applyFont="1" applyBorder="1" applyAlignment="1">
      <alignment horizontal="center"/>
    </xf>
    <xf numFmtId="37" fontId="40" fillId="0" borderId="5" xfId="0" applyNumberFormat="1" applyFont="1" applyBorder="1" applyAlignment="1">
      <alignment horizontal="center"/>
    </xf>
    <xf numFmtId="37" fontId="39" fillId="0" borderId="5" xfId="0" applyNumberFormat="1" applyFont="1" applyBorder="1" applyAlignment="1">
      <alignment horizontal="center"/>
    </xf>
    <xf numFmtId="37" fontId="13" fillId="0" borderId="0" xfId="0" applyNumberFormat="1" applyFont="1" applyAlignment="1">
      <alignment horizontal="left"/>
    </xf>
    <xf numFmtId="37" fontId="44" fillId="0" borderId="0" xfId="0" applyNumberFormat="1" applyFont="1" applyBorder="1" applyAlignment="1">
      <alignment horizontal="center"/>
    </xf>
    <xf numFmtId="37" fontId="39" fillId="0" borderId="0" xfId="0" applyNumberFormat="1" applyFont="1" applyBorder="1" applyAlignment="1">
      <alignment horizontal="center"/>
    </xf>
    <xf numFmtId="37" fontId="40" fillId="0" borderId="1" xfId="0" applyNumberFormat="1" applyFont="1" applyBorder="1" applyAlignment="1">
      <alignment horizontal="center"/>
    </xf>
    <xf numFmtId="37" fontId="15" fillId="0" borderId="1" xfId="6" applyNumberFormat="1" applyFont="1" applyBorder="1" applyAlignment="1">
      <alignment horizontal="center"/>
    </xf>
    <xf numFmtId="37" fontId="40" fillId="0" borderId="9" xfId="0" applyNumberFormat="1" applyFont="1" applyBorder="1" applyAlignment="1">
      <alignment horizontal="center"/>
    </xf>
    <xf numFmtId="37" fontId="15" fillId="0" borderId="9" xfId="6" applyNumberFormat="1" applyFont="1" applyBorder="1" applyAlignment="1">
      <alignment horizontal="center"/>
    </xf>
    <xf numFmtId="37" fontId="39" fillId="0" borderId="6" xfId="0" applyNumberFormat="1" applyFont="1" applyBorder="1" applyAlignment="1">
      <alignment horizontal="center"/>
    </xf>
    <xf numFmtId="37" fontId="13" fillId="0" borderId="6" xfId="6" applyNumberFormat="1" applyFont="1" applyBorder="1" applyAlignment="1">
      <alignment horizontal="center"/>
    </xf>
    <xf numFmtId="37" fontId="39" fillId="0" borderId="11" xfId="0" applyNumberFormat="1" applyFont="1" applyBorder="1" applyAlignment="1">
      <alignment horizontal="center"/>
    </xf>
    <xf numFmtId="37" fontId="13" fillId="0" borderId="11" xfId="6" applyNumberFormat="1" applyFont="1" applyBorder="1" applyAlignment="1">
      <alignment horizontal="center"/>
    </xf>
    <xf numFmtId="37" fontId="40" fillId="0" borderId="6" xfId="0" applyNumberFormat="1" applyFont="1" applyBorder="1" applyAlignment="1">
      <alignment horizontal="center"/>
    </xf>
    <xf numFmtId="37" fontId="15" fillId="0" borderId="6" xfId="6" applyNumberFormat="1" applyFont="1" applyBorder="1" applyAlignment="1">
      <alignment horizontal="center"/>
    </xf>
    <xf numFmtId="37" fontId="13" fillId="0" borderId="53" xfId="6" applyNumberFormat="1" applyFont="1" applyBorder="1" applyAlignment="1">
      <alignment horizontal="center"/>
    </xf>
    <xf numFmtId="37" fontId="46" fillId="0" borderId="0" xfId="0" applyNumberFormat="1" applyFont="1" applyBorder="1" applyAlignment="1">
      <alignment horizontal="center"/>
    </xf>
    <xf numFmtId="37" fontId="48" fillId="0" borderId="0" xfId="0" applyNumberFormat="1" applyFont="1" applyAlignment="1"/>
    <xf numFmtId="37" fontId="39" fillId="0" borderId="6" xfId="6" applyNumberFormat="1" applyFont="1" applyBorder="1" applyAlignment="1">
      <alignment horizontal="right"/>
    </xf>
    <xf numFmtId="38" fontId="13" fillId="0" borderId="6" xfId="6" applyNumberFormat="1" applyFont="1" applyBorder="1" applyAlignment="1"/>
    <xf numFmtId="0" fontId="13" fillId="0" borderId="6" xfId="6" applyNumberFormat="1" applyFont="1" applyBorder="1"/>
    <xf numFmtId="0" fontId="13" fillId="0" borderId="6" xfId="6" applyNumberFormat="1" applyFont="1" applyBorder="1" applyAlignment="1"/>
    <xf numFmtId="38" fontId="13" fillId="0" borderId="11" xfId="6" applyNumberFormat="1" applyFont="1" applyBorder="1" applyAlignment="1"/>
    <xf numFmtId="0" fontId="13" fillId="0" borderId="11" xfId="6" applyNumberFormat="1" applyFont="1" applyBorder="1"/>
    <xf numFmtId="37" fontId="13" fillId="0" borderId="109" xfId="0" applyNumberFormat="1" applyFont="1" applyBorder="1" applyAlignment="1">
      <alignment horizontal="center"/>
    </xf>
    <xf numFmtId="37" fontId="15" fillId="0" borderId="6" xfId="0" applyNumberFormat="1" applyFont="1" applyBorder="1"/>
    <xf numFmtId="37" fontId="13" fillId="0" borderId="1" xfId="0" applyNumberFormat="1" applyFont="1" applyBorder="1"/>
    <xf numFmtId="37" fontId="13" fillId="0" borderId="110" xfId="0" applyNumberFormat="1" applyFont="1" applyBorder="1" applyAlignment="1">
      <alignment horizontal="center"/>
    </xf>
    <xf numFmtId="37" fontId="13" fillId="0" borderId="104" xfId="0" applyNumberFormat="1" applyFont="1" applyBorder="1" applyAlignment="1">
      <alignment horizontal="center"/>
    </xf>
    <xf numFmtId="37" fontId="13" fillId="0" borderId="77" xfId="0" applyNumberFormat="1" applyFont="1" applyBorder="1" applyAlignment="1">
      <alignment horizontal="center"/>
    </xf>
    <xf numFmtId="37" fontId="13" fillId="0" borderId="59" xfId="0" applyNumberFormat="1" applyFont="1" applyBorder="1" applyAlignment="1">
      <alignment horizontal="center"/>
    </xf>
    <xf numFmtId="37" fontId="13" fillId="0" borderId="60" xfId="0" applyNumberFormat="1" applyFont="1" applyBorder="1" applyAlignment="1">
      <alignment horizontal="center"/>
    </xf>
    <xf numFmtId="37" fontId="13" fillId="0" borderId="0" xfId="0" applyNumberFormat="1" applyFont="1" applyBorder="1" applyAlignment="1">
      <alignment horizontal="center"/>
    </xf>
    <xf numFmtId="37" fontId="13" fillId="0" borderId="75" xfId="0" applyNumberFormat="1" applyFont="1" applyBorder="1" applyAlignment="1">
      <alignment horizontal="center"/>
    </xf>
    <xf numFmtId="37" fontId="15" fillId="0" borderId="61" xfId="0" applyNumberFormat="1" applyFont="1" applyBorder="1"/>
    <xf numFmtId="37" fontId="15" fillId="0" borderId="63" xfId="0" applyNumberFormat="1" applyFont="1" applyBorder="1"/>
    <xf numFmtId="37" fontId="15" fillId="0" borderId="37" xfId="0" applyNumberFormat="1" applyFont="1" applyBorder="1"/>
    <xf numFmtId="37" fontId="15" fillId="0" borderId="60" xfId="1" applyNumberFormat="1" applyFont="1" applyBorder="1"/>
    <xf numFmtId="37" fontId="15" fillId="0" borderId="58" xfId="0" applyNumberFormat="1" applyFont="1" applyBorder="1" applyAlignment="1"/>
    <xf numFmtId="37" fontId="15" fillId="0" borderId="60" xfId="0" applyNumberFormat="1" applyFont="1" applyBorder="1" applyAlignment="1"/>
    <xf numFmtId="37" fontId="15" fillId="0" borderId="60" xfId="1" applyNumberFormat="1" applyFont="1" applyBorder="1" applyAlignment="1"/>
    <xf numFmtId="37" fontId="15" fillId="0" borderId="61" xfId="0" applyNumberFormat="1" applyFont="1" applyBorder="1" applyAlignment="1"/>
    <xf numFmtId="37" fontId="15" fillId="0" borderId="63" xfId="0" applyNumberFormat="1" applyFont="1" applyBorder="1" applyAlignment="1"/>
    <xf numFmtId="37" fontId="15" fillId="0" borderId="37" xfId="0" applyNumberFormat="1" applyFont="1" applyBorder="1" applyAlignment="1"/>
    <xf numFmtId="37" fontId="15" fillId="0" borderId="63" xfId="1" applyNumberFormat="1" applyFont="1" applyBorder="1" applyAlignment="1"/>
    <xf numFmtId="37" fontId="15" fillId="0" borderId="61" xfId="1" applyNumberFormat="1" applyFont="1" applyBorder="1" applyAlignment="1"/>
    <xf numFmtId="37" fontId="13" fillId="0" borderId="64" xfId="0" applyNumberFormat="1" applyFont="1" applyBorder="1" applyAlignment="1"/>
    <xf numFmtId="37" fontId="13" fillId="0" borderId="67" xfId="0" applyNumberFormat="1" applyFont="1" applyBorder="1" applyAlignment="1"/>
    <xf numFmtId="37" fontId="13" fillId="0" borderId="49" xfId="0" applyNumberFormat="1" applyFont="1" applyBorder="1" applyAlignment="1"/>
    <xf numFmtId="37" fontId="13" fillId="0" borderId="67" xfId="1" applyNumberFormat="1" applyFont="1" applyBorder="1" applyAlignment="1"/>
    <xf numFmtId="37" fontId="13" fillId="0" borderId="75" xfId="1" applyNumberFormat="1" applyFont="1" applyBorder="1" applyAlignment="1"/>
    <xf numFmtId="37" fontId="15" fillId="0" borderId="79" xfId="0" applyNumberFormat="1" applyFont="1" applyBorder="1" applyAlignment="1"/>
    <xf numFmtId="37" fontId="15" fillId="0" borderId="80" xfId="0" applyNumberFormat="1" applyFont="1" applyBorder="1" applyAlignment="1"/>
    <xf numFmtId="37" fontId="15" fillId="0" borderId="81" xfId="0" applyNumberFormat="1" applyFont="1" applyBorder="1" applyAlignment="1"/>
    <xf numFmtId="37" fontId="15" fillId="0" borderId="80" xfId="1" applyNumberFormat="1" applyFont="1" applyBorder="1" applyAlignment="1"/>
    <xf numFmtId="37" fontId="15" fillId="0" borderId="30" xfId="0" applyNumberFormat="1" applyFont="1" applyBorder="1" applyAlignment="1"/>
    <xf numFmtId="37" fontId="15" fillId="0" borderId="68" xfId="0" applyNumberFormat="1" applyFont="1" applyBorder="1" applyAlignment="1"/>
    <xf numFmtId="37" fontId="15" fillId="0" borderId="57" xfId="0" applyNumberFormat="1" applyFont="1" applyBorder="1" applyAlignment="1"/>
    <xf numFmtId="37" fontId="15" fillId="0" borderId="68" xfId="1" applyNumberFormat="1" applyFont="1" applyBorder="1" applyAlignment="1"/>
    <xf numFmtId="37" fontId="15" fillId="0" borderId="82" xfId="1" applyNumberFormat="1" applyFont="1" applyBorder="1" applyAlignment="1"/>
    <xf numFmtId="37" fontId="13" fillId="0" borderId="30" xfId="0" applyNumberFormat="1" applyFont="1" applyBorder="1" applyAlignment="1"/>
    <xf numFmtId="37" fontId="13" fillId="0" borderId="73" xfId="0" applyNumberFormat="1" applyFont="1" applyBorder="1" applyAlignment="1"/>
    <xf numFmtId="37" fontId="15" fillId="0" borderId="75" xfId="0" applyNumberFormat="1" applyFont="1" applyBorder="1" applyAlignment="1"/>
    <xf numFmtId="37" fontId="15" fillId="0" borderId="29" xfId="0" applyNumberFormat="1" applyFont="1" applyBorder="1" applyAlignment="1"/>
    <xf numFmtId="37" fontId="15" fillId="0" borderId="75" xfId="1" applyNumberFormat="1" applyFont="1" applyBorder="1" applyAlignment="1"/>
    <xf numFmtId="37" fontId="13" fillId="0" borderId="79" xfId="0" applyNumberFormat="1" applyFont="1" applyBorder="1" applyAlignment="1"/>
    <xf numFmtId="37" fontId="13" fillId="0" borderId="82" xfId="0" applyNumberFormat="1" applyFont="1" applyBorder="1" applyAlignment="1"/>
    <xf numFmtId="37" fontId="13" fillId="0" borderId="80" xfId="1" applyNumberFormat="1" applyFont="1" applyBorder="1" applyAlignment="1"/>
    <xf numFmtId="37" fontId="15" fillId="0" borderId="30" xfId="1" applyNumberFormat="1" applyFont="1" applyBorder="1" applyAlignment="1"/>
    <xf numFmtId="37" fontId="13" fillId="0" borderId="58" xfId="1" applyNumberFormat="1" applyFont="1" applyBorder="1" applyAlignment="1"/>
    <xf numFmtId="37" fontId="15" fillId="0" borderId="82" xfId="0" applyNumberFormat="1" applyFont="1" applyFill="1" applyBorder="1" applyAlignment="1"/>
    <xf numFmtId="37" fontId="15" fillId="0" borderId="5" xfId="0" applyNumberFormat="1" applyFont="1" applyFill="1" applyBorder="1" applyAlignment="1"/>
    <xf numFmtId="37" fontId="13" fillId="0" borderId="61" xfId="1" applyNumberFormat="1" applyFont="1" applyBorder="1" applyAlignment="1"/>
    <xf numFmtId="37" fontId="15" fillId="0" borderId="68" xfId="0" applyNumberFormat="1" applyFont="1" applyFill="1" applyBorder="1" applyAlignment="1"/>
    <xf numFmtId="37" fontId="15" fillId="0" borderId="57" xfId="0" applyNumberFormat="1" applyFont="1" applyFill="1" applyBorder="1" applyAlignment="1"/>
    <xf numFmtId="37" fontId="13" fillId="0" borderId="68" xfId="0" applyNumberFormat="1" applyFont="1" applyBorder="1" applyAlignment="1"/>
    <xf numFmtId="37" fontId="15" fillId="0" borderId="60" xfId="0" applyNumberFormat="1" applyFont="1" applyBorder="1"/>
    <xf numFmtId="37" fontId="15" fillId="0" borderId="64" xfId="0" applyNumberFormat="1" applyFont="1" applyBorder="1" applyAlignment="1"/>
    <xf numFmtId="37" fontId="15" fillId="0" borderId="67" xfId="0" applyNumberFormat="1" applyFont="1" applyBorder="1" applyAlignment="1"/>
    <xf numFmtId="37" fontId="15" fillId="0" borderId="83" xfId="0" applyNumberFormat="1" applyFont="1" applyBorder="1" applyAlignment="1"/>
    <xf numFmtId="37" fontId="15" fillId="0" borderId="67" xfId="1" applyNumberFormat="1" applyFont="1" applyBorder="1" applyAlignment="1"/>
    <xf numFmtId="37" fontId="13" fillId="0" borderId="61" xfId="0" applyNumberFormat="1" applyFont="1" applyBorder="1" applyAlignment="1"/>
    <xf numFmtId="37" fontId="13" fillId="0" borderId="63" xfId="0" applyNumberFormat="1" applyFont="1" applyBorder="1" applyAlignment="1"/>
    <xf numFmtId="37" fontId="13" fillId="0" borderId="37" xfId="0" applyNumberFormat="1" applyFont="1" applyBorder="1" applyAlignment="1"/>
    <xf numFmtId="37" fontId="13" fillId="0" borderId="112" xfId="0" applyNumberFormat="1" applyFont="1" applyBorder="1" applyAlignment="1"/>
    <xf numFmtId="37" fontId="13" fillId="0" borderId="113" xfId="0" applyNumberFormat="1" applyFont="1" applyBorder="1" applyAlignment="1"/>
    <xf numFmtId="37" fontId="13" fillId="0" borderId="114" xfId="0" applyNumberFormat="1" applyFont="1" applyBorder="1" applyAlignment="1"/>
    <xf numFmtId="37" fontId="17" fillId="0" borderId="0" xfId="0" applyNumberFormat="1" applyFont="1" applyBorder="1" applyAlignment="1"/>
    <xf numFmtId="37" fontId="13" fillId="2" borderId="105" xfId="0" applyNumberFormat="1" applyFont="1" applyFill="1" applyBorder="1" applyAlignment="1">
      <alignment horizontal="center"/>
    </xf>
    <xf numFmtId="37" fontId="13" fillId="2" borderId="46" xfId="0" applyNumberFormat="1" applyFont="1" applyFill="1" applyBorder="1" applyAlignment="1">
      <alignment horizontal="center"/>
    </xf>
    <xf numFmtId="37" fontId="13" fillId="2" borderId="104" xfId="0" applyNumberFormat="1" applyFont="1" applyFill="1" applyBorder="1" applyAlignment="1">
      <alignment horizontal="center"/>
    </xf>
    <xf numFmtId="37" fontId="13" fillId="2" borderId="87" xfId="0" applyNumberFormat="1" applyFont="1" applyFill="1" applyBorder="1" applyAlignment="1">
      <alignment horizontal="center"/>
    </xf>
    <xf numFmtId="37" fontId="13" fillId="2" borderId="74" xfId="0" applyNumberFormat="1" applyFont="1" applyFill="1" applyBorder="1" applyAlignment="1">
      <alignment horizontal="center"/>
    </xf>
    <xf numFmtId="37" fontId="13" fillId="2" borderId="75" xfId="0" applyNumberFormat="1" applyFont="1" applyFill="1" applyBorder="1" applyAlignment="1">
      <alignment horizontal="center"/>
    </xf>
    <xf numFmtId="37" fontId="13" fillId="2" borderId="115" xfId="0" applyNumberFormat="1" applyFont="1" applyFill="1" applyBorder="1" applyAlignment="1">
      <alignment horizontal="center"/>
    </xf>
    <xf numFmtId="37" fontId="15" fillId="0" borderId="19" xfId="0" applyNumberFormat="1" applyFont="1" applyBorder="1"/>
    <xf numFmtId="37" fontId="15" fillId="0" borderId="59" xfId="0" applyNumberFormat="1" applyFont="1" applyBorder="1"/>
    <xf numFmtId="37" fontId="15" fillId="0" borderId="35" xfId="0" applyNumberFormat="1" applyFont="1" applyBorder="1"/>
    <xf numFmtId="37" fontId="15" fillId="0" borderId="19" xfId="0" applyNumberFormat="1" applyFont="1" applyBorder="1" applyAlignment="1"/>
    <xf numFmtId="37" fontId="15" fillId="0" borderId="59" xfId="0" applyNumberFormat="1" applyFont="1" applyBorder="1" applyAlignment="1"/>
    <xf numFmtId="37" fontId="15" fillId="0" borderId="35" xfId="0" applyNumberFormat="1" applyFont="1" applyBorder="1" applyAlignment="1"/>
    <xf numFmtId="37" fontId="15" fillId="0" borderId="88" xfId="0" applyNumberFormat="1" applyFont="1" applyBorder="1" applyAlignment="1"/>
    <xf numFmtId="37" fontId="15" fillId="0" borderId="20" xfId="0" applyNumberFormat="1" applyFont="1" applyBorder="1" applyAlignment="1"/>
    <xf numFmtId="37" fontId="15" fillId="0" borderId="62" xfId="0" applyNumberFormat="1" applyFont="1" applyBorder="1" applyAlignment="1"/>
    <xf numFmtId="37" fontId="15" fillId="0" borderId="116" xfId="0" applyNumberFormat="1" applyFont="1" applyBorder="1" applyAlignment="1"/>
    <xf numFmtId="37" fontId="15" fillId="0" borderId="34" xfId="0" applyNumberFormat="1" applyFont="1" applyBorder="1" applyAlignment="1"/>
    <xf numFmtId="37" fontId="13" fillId="0" borderId="20" xfId="0" applyNumberFormat="1" applyFont="1" applyBorder="1" applyAlignment="1"/>
    <xf numFmtId="37" fontId="13" fillId="0" borderId="62" xfId="0" applyNumberFormat="1" applyFont="1" applyBorder="1" applyAlignment="1"/>
    <xf numFmtId="37" fontId="13" fillId="0" borderId="26" xfId="0" applyNumberFormat="1" applyFont="1" applyBorder="1" applyAlignment="1"/>
    <xf numFmtId="37" fontId="13" fillId="0" borderId="66" xfId="0" applyNumberFormat="1" applyFont="1" applyBorder="1" applyAlignment="1"/>
    <xf numFmtId="37" fontId="13" fillId="0" borderId="88" xfId="0" applyNumberFormat="1" applyFont="1" applyBorder="1" applyAlignment="1"/>
    <xf numFmtId="37" fontId="15" fillId="0" borderId="106" xfId="0" applyNumberFormat="1" applyFont="1" applyBorder="1" applyAlignment="1"/>
    <xf numFmtId="37" fontId="15" fillId="0" borderId="82" xfId="0" applyNumberFormat="1" applyFont="1" applyBorder="1" applyAlignment="1"/>
    <xf numFmtId="37" fontId="15" fillId="0" borderId="26" xfId="0" applyNumberFormat="1" applyFont="1" applyBorder="1" applyAlignment="1"/>
    <xf numFmtId="37" fontId="15" fillId="0" borderId="66" xfId="0" applyNumberFormat="1" applyFont="1" applyBorder="1" applyAlignment="1"/>
    <xf numFmtId="37" fontId="15" fillId="0" borderId="89" xfId="0" applyNumberFormat="1" applyFont="1" applyBorder="1" applyAlignment="1"/>
    <xf numFmtId="37" fontId="13" fillId="0" borderId="117" xfId="0" applyNumberFormat="1" applyFont="1" applyBorder="1" applyAlignment="1"/>
    <xf numFmtId="37" fontId="13" fillId="0" borderId="111" xfId="0" applyNumberFormat="1" applyFont="1" applyBorder="1" applyAlignment="1"/>
    <xf numFmtId="37" fontId="13" fillId="0" borderId="118" xfId="0" applyNumberFormat="1" applyFont="1" applyBorder="1" applyAlignment="1"/>
    <xf numFmtId="37" fontId="13" fillId="0" borderId="119" xfId="0" applyNumberFormat="1" applyFont="1" applyBorder="1" applyAlignment="1"/>
    <xf numFmtId="37" fontId="13" fillId="0" borderId="23" xfId="0" applyNumberFormat="1" applyFont="1" applyBorder="1" applyAlignment="1"/>
    <xf numFmtId="37" fontId="13" fillId="0" borderId="106" xfId="0" applyNumberFormat="1" applyFont="1" applyBorder="1" applyAlignment="1"/>
    <xf numFmtId="37" fontId="12" fillId="0" borderId="0" xfId="0" applyNumberFormat="1" applyFont="1" applyBorder="1"/>
    <xf numFmtId="166" fontId="13" fillId="0" borderId="11" xfId="1" applyNumberFormat="1" applyFont="1" applyBorder="1"/>
    <xf numFmtId="0" fontId="61" fillId="0" borderId="0" xfId="0" applyFont="1"/>
    <xf numFmtId="166" fontId="13" fillId="0" borderId="1" xfId="1" applyNumberFormat="1" applyFont="1" applyBorder="1"/>
    <xf numFmtId="166" fontId="13" fillId="0" borderId="6" xfId="1" applyNumberFormat="1" applyFont="1" applyBorder="1"/>
    <xf numFmtId="166" fontId="13" fillId="0" borderId="53" xfId="1" applyNumberFormat="1" applyFont="1" applyBorder="1"/>
    <xf numFmtId="37" fontId="13" fillId="0" borderId="107" xfId="6" applyNumberFormat="1" applyFont="1" applyBorder="1" applyAlignment="1">
      <alignment horizontal="center"/>
    </xf>
    <xf numFmtId="37" fontId="13" fillId="0" borderId="108" xfId="6" applyNumberFormat="1" applyFont="1" applyBorder="1" applyAlignment="1">
      <alignment horizontal="center"/>
    </xf>
    <xf numFmtId="37" fontId="13" fillId="0" borderId="52" xfId="0" applyNumberFormat="1" applyFont="1" applyBorder="1" applyAlignment="1">
      <alignment horizontal="center"/>
    </xf>
    <xf numFmtId="37" fontId="13" fillId="0" borderId="12" xfId="0" applyNumberFormat="1" applyFont="1" applyFill="1" applyBorder="1" applyAlignment="1"/>
    <xf numFmtId="37" fontId="13" fillId="0" borderId="71" xfId="0" applyNumberFormat="1" applyFont="1" applyBorder="1" applyAlignment="1">
      <alignment horizontal="center"/>
    </xf>
    <xf numFmtId="37" fontId="13" fillId="0" borderId="72" xfId="0" applyNumberFormat="1" applyFont="1" applyBorder="1" applyAlignment="1">
      <alignment horizontal="center"/>
    </xf>
    <xf numFmtId="37" fontId="13" fillId="0" borderId="58" xfId="0" applyNumberFormat="1" applyFont="1" applyBorder="1" applyAlignment="1">
      <alignment horizontal="center"/>
    </xf>
    <xf numFmtId="37" fontId="13" fillId="0" borderId="22" xfId="0" applyNumberFormat="1" applyFont="1" applyBorder="1" applyAlignment="1">
      <alignment horizontal="center"/>
    </xf>
    <xf numFmtId="37" fontId="15" fillId="0" borderId="71" xfId="0" applyNumberFormat="1" applyFont="1" applyBorder="1"/>
    <xf numFmtId="37" fontId="15" fillId="0" borderId="72" xfId="0" applyNumberFormat="1" applyFont="1" applyBorder="1"/>
    <xf numFmtId="37" fontId="15" fillId="0" borderId="18" xfId="0" applyNumberFormat="1" applyFont="1" applyBorder="1"/>
    <xf numFmtId="37" fontId="13" fillId="0" borderId="60" xfId="0" applyNumberFormat="1" applyFont="1" applyBorder="1" applyAlignment="1"/>
    <xf numFmtId="37" fontId="15" fillId="0" borderId="22" xfId="0" applyNumberFormat="1" applyFont="1" applyBorder="1"/>
    <xf numFmtId="37" fontId="13" fillId="0" borderId="69" xfId="0" applyNumberFormat="1" applyFont="1" applyBorder="1" applyAlignment="1"/>
    <xf numFmtId="37" fontId="13" fillId="0" borderId="91" xfId="0" applyNumberFormat="1" applyFont="1" applyBorder="1" applyAlignment="1"/>
    <xf numFmtId="37" fontId="13" fillId="0" borderId="54" xfId="0" applyNumberFormat="1" applyFont="1" applyBorder="1" applyAlignment="1"/>
    <xf numFmtId="37" fontId="13" fillId="0" borderId="70" xfId="0" applyNumberFormat="1" applyFont="1" applyBorder="1" applyAlignment="1"/>
    <xf numFmtId="37" fontId="3" fillId="0" borderId="0" xfId="0" applyNumberFormat="1" applyFont="1" applyBorder="1" applyAlignment="1"/>
    <xf numFmtId="37" fontId="1" fillId="0" borderId="5" xfId="0" applyNumberFormat="1" applyFont="1" applyBorder="1" applyAlignment="1"/>
    <xf numFmtId="37" fontId="1" fillId="0" borderId="13" xfId="0" applyNumberFormat="1" applyFont="1" applyBorder="1" applyAlignment="1"/>
    <xf numFmtId="37" fontId="3" fillId="0" borderId="31" xfId="0" applyNumberFormat="1" applyFont="1" applyBorder="1" applyAlignment="1">
      <alignment horizontal="center"/>
    </xf>
    <xf numFmtId="37" fontId="3" fillId="0" borderId="32" xfId="0" applyNumberFormat="1" applyFont="1" applyBorder="1" applyAlignment="1">
      <alignment horizontal="center"/>
    </xf>
    <xf numFmtId="37" fontId="3" fillId="0" borderId="1" xfId="0" applyNumberFormat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1" fillId="0" borderId="3" xfId="0" applyNumberFormat="1" applyFont="1" applyBorder="1"/>
    <xf numFmtId="37" fontId="1" fillId="0" borderId="4" xfId="0" applyNumberFormat="1" applyFont="1" applyBorder="1"/>
    <xf numFmtId="37" fontId="1" fillId="0" borderId="1" xfId="0" applyNumberFormat="1" applyFont="1" applyBorder="1" applyAlignment="1"/>
    <xf numFmtId="37" fontId="1" fillId="0" borderId="2" xfId="0" applyNumberFormat="1" applyFont="1" applyBorder="1" applyAlignment="1"/>
    <xf numFmtId="37" fontId="3" fillId="0" borderId="3" xfId="0" applyNumberFormat="1" applyFont="1" applyBorder="1" applyAlignment="1"/>
    <xf numFmtId="37" fontId="3" fillId="0" borderId="4" xfId="0" applyNumberFormat="1" applyFont="1" applyBorder="1" applyAlignment="1"/>
    <xf numFmtId="37" fontId="1" fillId="0" borderId="3" xfId="0" applyNumberFormat="1" applyFont="1" applyBorder="1" applyAlignment="1"/>
    <xf numFmtId="37" fontId="1" fillId="0" borderId="4" xfId="0" applyNumberFormat="1" applyFont="1" applyBorder="1" applyAlignment="1"/>
    <xf numFmtId="37" fontId="3" fillId="0" borderId="12" xfId="0" applyNumberFormat="1" applyFont="1" applyBorder="1" applyAlignment="1"/>
    <xf numFmtId="37" fontId="3" fillId="0" borderId="39" xfId="0" applyNumberFormat="1" applyFont="1" applyBorder="1" applyAlignment="1"/>
    <xf numFmtId="37" fontId="1" fillId="0" borderId="1" xfId="0" applyNumberFormat="1" applyFont="1" applyBorder="1"/>
    <xf numFmtId="37" fontId="1" fillId="0" borderId="12" xfId="0" applyNumberFormat="1" applyFont="1" applyBorder="1" applyAlignment="1"/>
    <xf numFmtId="37" fontId="1" fillId="0" borderId="36" xfId="0" applyNumberFormat="1" applyFont="1" applyBorder="1" applyAlignment="1"/>
    <xf numFmtId="37" fontId="3" fillId="0" borderId="38" xfId="0" applyNumberFormat="1" applyFont="1" applyBorder="1" applyAlignment="1"/>
    <xf numFmtId="37" fontId="3" fillId="0" borderId="40" xfId="0" applyNumberFormat="1" applyFont="1" applyBorder="1" applyAlignment="1"/>
    <xf numFmtId="37" fontId="1" fillId="0" borderId="0" xfId="0" applyNumberFormat="1" applyFont="1" applyBorder="1"/>
    <xf numFmtId="37" fontId="1" fillId="0" borderId="0" xfId="0" applyNumberFormat="1" applyFont="1"/>
    <xf numFmtId="37" fontId="13" fillId="0" borderId="0" xfId="0" applyNumberFormat="1" applyFont="1" applyBorder="1" applyAlignment="1">
      <alignment horizontal="left"/>
    </xf>
    <xf numFmtId="37" fontId="53" fillId="0" borderId="0" xfId="0" applyNumberFormat="1" applyFont="1" applyBorder="1" applyAlignment="1"/>
    <xf numFmtId="3" fontId="13" fillId="0" borderId="5" xfId="0" applyNumberFormat="1" applyFont="1" applyBorder="1" applyAlignment="1">
      <alignment horizontal="left"/>
    </xf>
    <xf numFmtId="0" fontId="53" fillId="0" borderId="5" xfId="0" applyFont="1" applyBorder="1" applyAlignment="1"/>
    <xf numFmtId="37" fontId="13" fillId="0" borderId="5" xfId="0" applyNumberFormat="1" applyFont="1" applyBorder="1" applyAlignment="1">
      <alignment horizontal="left"/>
    </xf>
    <xf numFmtId="37" fontId="53" fillId="0" borderId="5" xfId="0" applyNumberFormat="1" applyFont="1" applyBorder="1" applyAlignment="1"/>
    <xf numFmtId="3" fontId="13" fillId="0" borderId="0" xfId="0" applyNumberFormat="1" applyFont="1" applyBorder="1" applyAlignment="1">
      <alignment horizontal="left"/>
    </xf>
    <xf numFmtId="0" fontId="53" fillId="0" borderId="0" xfId="0" applyFont="1" applyBorder="1" applyAlignment="1"/>
    <xf numFmtId="37" fontId="11" fillId="0" borderId="0" xfId="0" applyNumberFormat="1" applyFont="1" applyBorder="1" applyAlignment="1">
      <alignment horizontal="right"/>
    </xf>
    <xf numFmtId="0" fontId="13" fillId="0" borderId="122" xfId="0" applyNumberFormat="1" applyFont="1" applyBorder="1" applyAlignment="1"/>
    <xf numFmtId="37" fontId="13" fillId="0" borderId="122" xfId="0" applyNumberFormat="1" applyFont="1" applyBorder="1" applyAlignment="1"/>
    <xf numFmtId="0" fontId="13" fillId="0" borderId="121" xfId="0" applyNumberFormat="1" applyFont="1" applyBorder="1" applyAlignment="1"/>
    <xf numFmtId="37" fontId="13" fillId="0" borderId="121" xfId="0" applyNumberFormat="1" applyFont="1" applyBorder="1" applyAlignment="1"/>
  </cellXfs>
  <cellStyles count="8">
    <cellStyle name="Comma" xfId="1" builtinId="3"/>
    <cellStyle name="Currency" xfId="2" builtinId="4"/>
    <cellStyle name="Normal" xfId="0" builtinId="0"/>
    <cellStyle name="Normal 2" xfId="3"/>
    <cellStyle name="Normal 3" xfId="4"/>
    <cellStyle name="Normal 4" xfId="5"/>
    <cellStyle name="Normal 5" xfId="6"/>
    <cellStyle name="Normal_Sheet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opLeftCell="A10" zoomScale="40" zoomScaleNormal="40" workbookViewId="0">
      <selection activeCell="B23" sqref="B23"/>
    </sheetView>
  </sheetViews>
  <sheetFormatPr defaultRowHeight="15"/>
  <cols>
    <col min="1" max="1" width="145" style="7" customWidth="1"/>
    <col min="2" max="2" width="40.7109375" style="776" customWidth="1"/>
    <col min="3" max="5" width="40.85546875" style="776" customWidth="1"/>
    <col min="6" max="6" width="9.140625" style="7"/>
    <col min="7" max="7" width="12.28515625" style="7" bestFit="1" customWidth="1"/>
    <col min="8" max="8" width="12.85546875" style="7" bestFit="1" customWidth="1"/>
    <col min="9" max="11" width="10" style="7" bestFit="1" customWidth="1"/>
    <col min="12" max="12" width="9.85546875" style="7" bestFit="1" customWidth="1"/>
    <col min="13" max="16384" width="9.140625" style="7"/>
  </cols>
  <sheetData>
    <row r="1" spans="1:12" s="259" customFormat="1" ht="45.75">
      <c r="A1" s="239" t="s">
        <v>0</v>
      </c>
      <c r="B1" s="758"/>
      <c r="C1" s="758"/>
      <c r="D1" s="758"/>
      <c r="E1" s="758"/>
      <c r="F1" s="258"/>
      <c r="H1" s="258"/>
      <c r="I1" s="258"/>
      <c r="J1" s="258"/>
      <c r="K1" s="258"/>
      <c r="L1" s="258"/>
    </row>
    <row r="2" spans="1:12" s="242" customFormat="1" ht="45">
      <c r="A2" s="239" t="s">
        <v>3</v>
      </c>
      <c r="B2" s="759" t="s">
        <v>42</v>
      </c>
      <c r="C2" s="760"/>
      <c r="D2" s="760" t="s">
        <v>68</v>
      </c>
      <c r="E2" s="760"/>
      <c r="F2" s="241"/>
      <c r="H2" s="241"/>
      <c r="I2" s="241"/>
      <c r="J2" s="241"/>
      <c r="K2" s="241"/>
      <c r="L2" s="241"/>
    </row>
    <row r="3" spans="1:12" s="242" customFormat="1" ht="45.75" thickBot="1">
      <c r="A3" s="239" t="s">
        <v>4</v>
      </c>
      <c r="B3" s="760"/>
      <c r="C3" s="759" t="s">
        <v>42</v>
      </c>
      <c r="D3" s="760"/>
      <c r="E3" s="760"/>
      <c r="F3" s="241"/>
      <c r="H3" s="241"/>
      <c r="I3" s="241"/>
      <c r="J3" s="241"/>
      <c r="K3" s="241"/>
      <c r="L3" s="241"/>
    </row>
    <row r="4" spans="1:12" s="237" customFormat="1" ht="35.25">
      <c r="A4" s="532" t="s">
        <v>5</v>
      </c>
      <c r="B4" s="761" t="s">
        <v>6</v>
      </c>
      <c r="C4" s="761" t="s">
        <v>7</v>
      </c>
      <c r="D4" s="761" t="s">
        <v>7</v>
      </c>
      <c r="E4" s="761" t="s">
        <v>8</v>
      </c>
      <c r="F4" s="236"/>
      <c r="H4" s="236"/>
      <c r="I4" s="236"/>
      <c r="J4" s="236"/>
      <c r="K4" s="236"/>
      <c r="L4" s="236"/>
    </row>
    <row r="5" spans="1:12" s="237" customFormat="1" ht="35.25">
      <c r="A5" s="290"/>
      <c r="B5" s="762" t="s">
        <v>56</v>
      </c>
      <c r="C5" s="762" t="s">
        <v>56</v>
      </c>
      <c r="D5" s="762" t="s">
        <v>59</v>
      </c>
      <c r="E5" s="762" t="s">
        <v>56</v>
      </c>
      <c r="F5" s="251"/>
      <c r="H5" s="236"/>
      <c r="I5" s="236"/>
      <c r="J5" s="236"/>
      <c r="K5" s="236"/>
      <c r="L5" s="236"/>
    </row>
    <row r="6" spans="1:12" s="237" customFormat="1" ht="34.5">
      <c r="A6" s="291" t="s">
        <v>11</v>
      </c>
      <c r="B6" s="763"/>
      <c r="C6" s="763"/>
      <c r="D6" s="763"/>
      <c r="E6" s="763"/>
      <c r="F6" s="236"/>
      <c r="H6" s="236"/>
      <c r="I6" s="236"/>
      <c r="J6" s="236"/>
      <c r="K6" s="236"/>
      <c r="L6" s="236"/>
    </row>
    <row r="7" spans="1:12" s="237" customFormat="1" ht="34.5">
      <c r="A7" s="291" t="s">
        <v>12</v>
      </c>
      <c r="B7" s="764">
        <v>126180551.14</v>
      </c>
      <c r="C7" s="764">
        <v>131962937</v>
      </c>
      <c r="D7" s="764">
        <v>164426027</v>
      </c>
      <c r="E7" s="763">
        <v>32463090</v>
      </c>
      <c r="F7" s="236"/>
      <c r="H7" s="236"/>
      <c r="I7" s="236"/>
      <c r="J7" s="236"/>
      <c r="K7" s="236"/>
      <c r="L7" s="236"/>
    </row>
    <row r="8" spans="1:12" s="237" customFormat="1" ht="34.5">
      <c r="A8" s="291" t="s">
        <v>13</v>
      </c>
      <c r="B8" s="764">
        <v>202340957</v>
      </c>
      <c r="C8" s="764">
        <v>207532417</v>
      </c>
      <c r="D8" s="764">
        <v>201613726</v>
      </c>
      <c r="E8" s="763">
        <v>-5918691</v>
      </c>
      <c r="F8" s="236"/>
      <c r="H8" s="236"/>
      <c r="I8" s="236"/>
      <c r="J8" s="236"/>
      <c r="K8" s="236"/>
      <c r="L8" s="236"/>
    </row>
    <row r="9" spans="1:12" s="237" customFormat="1" ht="34.5">
      <c r="A9" s="291" t="s">
        <v>14</v>
      </c>
      <c r="B9" s="764">
        <v>35290810</v>
      </c>
      <c r="C9" s="764">
        <v>39169464</v>
      </c>
      <c r="D9" s="764">
        <v>39169464</v>
      </c>
      <c r="E9" s="763">
        <v>0</v>
      </c>
      <c r="F9" s="236"/>
      <c r="H9" s="236"/>
      <c r="I9" s="236"/>
      <c r="J9" s="236"/>
      <c r="K9" s="236"/>
      <c r="L9" s="236"/>
    </row>
    <row r="10" spans="1:12" s="237" customFormat="1" ht="34.5">
      <c r="A10" s="291" t="s">
        <v>15</v>
      </c>
      <c r="B10" s="764">
        <v>8743750.5999999996</v>
      </c>
      <c r="C10" s="764">
        <v>8690422</v>
      </c>
      <c r="D10" s="764">
        <v>8071174</v>
      </c>
      <c r="E10" s="763">
        <v>-619248</v>
      </c>
      <c r="F10" s="236"/>
      <c r="H10" s="236"/>
      <c r="I10" s="236"/>
      <c r="J10" s="236"/>
      <c r="K10" s="236"/>
      <c r="L10" s="236"/>
    </row>
    <row r="11" spans="1:12" s="237" customFormat="1" ht="34.5">
      <c r="A11" s="290" t="s">
        <v>16</v>
      </c>
      <c r="B11" s="765">
        <v>22490056</v>
      </c>
      <c r="C11" s="765">
        <v>38239469</v>
      </c>
      <c r="D11" s="765">
        <v>20612771</v>
      </c>
      <c r="E11" s="766">
        <v>-17626698</v>
      </c>
      <c r="F11" s="236"/>
      <c r="H11" s="236"/>
      <c r="I11" s="236"/>
      <c r="J11" s="236"/>
      <c r="K11" s="236"/>
      <c r="L11" s="236"/>
    </row>
    <row r="12" spans="1:12" s="237" customFormat="1" ht="35.25">
      <c r="A12" s="267" t="s">
        <v>17</v>
      </c>
      <c r="B12" s="767">
        <v>395046124.74000001</v>
      </c>
      <c r="C12" s="767">
        <v>425594709</v>
      </c>
      <c r="D12" s="767">
        <v>433893162</v>
      </c>
      <c r="E12" s="768">
        <v>8298453</v>
      </c>
      <c r="F12" s="236"/>
      <c r="H12" s="236"/>
      <c r="I12" s="236"/>
      <c r="J12" s="236"/>
      <c r="K12" s="236"/>
      <c r="L12" s="236"/>
    </row>
    <row r="13" spans="1:12" s="252" customFormat="1" ht="35.25">
      <c r="A13" s="268" t="s">
        <v>62</v>
      </c>
      <c r="B13" s="767">
        <v>0</v>
      </c>
      <c r="C13" s="767">
        <v>0</v>
      </c>
      <c r="D13" s="767">
        <v>189700000</v>
      </c>
      <c r="E13" s="768">
        <v>189700000</v>
      </c>
      <c r="F13" s="234"/>
      <c r="H13" s="234"/>
      <c r="I13" s="234"/>
      <c r="J13" s="234"/>
      <c r="K13" s="234"/>
      <c r="L13" s="234"/>
    </row>
    <row r="14" spans="1:12" s="237" customFormat="1" ht="34.5">
      <c r="A14" s="292" t="s">
        <v>18</v>
      </c>
      <c r="B14" s="769"/>
      <c r="C14" s="769"/>
      <c r="D14" s="769"/>
      <c r="E14" s="769"/>
      <c r="F14" s="236"/>
      <c r="H14" s="236"/>
      <c r="I14" s="236"/>
      <c r="J14" s="236"/>
      <c r="K14" s="236"/>
      <c r="L14" s="236"/>
    </row>
    <row r="15" spans="1:12" s="237" customFormat="1" ht="34.5">
      <c r="A15" s="291" t="s">
        <v>19</v>
      </c>
      <c r="B15" s="764"/>
      <c r="C15" s="764"/>
      <c r="D15" s="764"/>
      <c r="E15" s="763"/>
      <c r="F15" s="236"/>
      <c r="H15" s="236"/>
      <c r="I15" s="236"/>
      <c r="J15" s="236"/>
      <c r="K15" s="236"/>
      <c r="L15" s="236"/>
    </row>
    <row r="16" spans="1:12" s="237" customFormat="1" ht="34.5">
      <c r="A16" s="291" t="s">
        <v>20</v>
      </c>
      <c r="B16" s="764">
        <v>449536151.89999998</v>
      </c>
      <c r="C16" s="764">
        <v>462570512.434524</v>
      </c>
      <c r="D16" s="764">
        <v>499139190.41951907</v>
      </c>
      <c r="E16" s="763">
        <v>36568677.984995067</v>
      </c>
      <c r="F16" s="236"/>
      <c r="H16" s="236"/>
      <c r="I16" s="236"/>
      <c r="J16" s="236"/>
      <c r="K16" s="236"/>
      <c r="L16" s="236"/>
    </row>
    <row r="17" spans="1:12" s="237" customFormat="1" ht="34.5">
      <c r="A17" s="291" t="s">
        <v>21</v>
      </c>
      <c r="B17" s="764">
        <v>78860753.290000007</v>
      </c>
      <c r="C17" s="764">
        <v>74073691.171101406</v>
      </c>
      <c r="D17" s="764">
        <v>85456980.17754449</v>
      </c>
      <c r="E17" s="763">
        <v>11383289.006443083</v>
      </c>
      <c r="F17" s="236"/>
      <c r="H17" s="236"/>
      <c r="I17" s="236"/>
      <c r="J17" s="236"/>
      <c r="K17" s="236"/>
      <c r="L17" s="236"/>
    </row>
    <row r="18" spans="1:12" s="237" customFormat="1" ht="34.5">
      <c r="A18" s="291" t="s">
        <v>22</v>
      </c>
      <c r="B18" s="764">
        <v>34821677.68</v>
      </c>
      <c r="C18" s="764">
        <v>41221345</v>
      </c>
      <c r="D18" s="764">
        <v>40135644.560000002</v>
      </c>
      <c r="E18" s="763">
        <v>-1085700.4399999976</v>
      </c>
      <c r="F18" s="236"/>
      <c r="H18" s="236"/>
      <c r="I18" s="236"/>
      <c r="J18" s="236"/>
      <c r="K18" s="236"/>
      <c r="L18" s="236"/>
    </row>
    <row r="19" spans="1:12" s="237" customFormat="1" ht="34.5">
      <c r="A19" s="291" t="s">
        <v>23</v>
      </c>
      <c r="B19" s="764">
        <v>17835230.75</v>
      </c>
      <c r="C19" s="764">
        <v>20456841.390214127</v>
      </c>
      <c r="D19" s="764">
        <v>19988487.382179458</v>
      </c>
      <c r="E19" s="763">
        <v>-468354.00803466886</v>
      </c>
      <c r="F19" s="236"/>
      <c r="H19" s="236"/>
      <c r="I19" s="236"/>
      <c r="J19" s="236"/>
      <c r="K19" s="236"/>
      <c r="L19" s="236"/>
    </row>
    <row r="20" spans="1:12" s="237" customFormat="1" ht="34.5">
      <c r="A20" s="290" t="s">
        <v>24</v>
      </c>
      <c r="B20" s="765">
        <v>27345578.289999999</v>
      </c>
      <c r="C20" s="765">
        <v>29913981.171374857</v>
      </c>
      <c r="D20" s="765">
        <v>33091637.367187988</v>
      </c>
      <c r="E20" s="766">
        <v>3177656.1958131306</v>
      </c>
      <c r="F20" s="236"/>
      <c r="H20" s="236"/>
      <c r="I20" s="236"/>
      <c r="J20" s="236"/>
      <c r="K20" s="236"/>
      <c r="L20" s="236"/>
    </row>
    <row r="21" spans="1:12" s="237" customFormat="1" ht="35.25">
      <c r="A21" s="267" t="s">
        <v>25</v>
      </c>
      <c r="B21" s="767">
        <v>608399391.90999997</v>
      </c>
      <c r="C21" s="767">
        <v>628236371.16721439</v>
      </c>
      <c r="D21" s="767">
        <v>677811939.90643096</v>
      </c>
      <c r="E21" s="768">
        <v>49575568.739216566</v>
      </c>
      <c r="F21" s="236"/>
      <c r="H21" s="236"/>
      <c r="I21" s="236"/>
      <c r="J21" s="236"/>
      <c r="K21" s="236"/>
      <c r="L21" s="236"/>
    </row>
    <row r="22" spans="1:12" s="237" customFormat="1" ht="34.5">
      <c r="A22" s="290" t="s">
        <v>26</v>
      </c>
      <c r="B22" s="765">
        <v>47510905.370000005</v>
      </c>
      <c r="C22" s="765">
        <v>47237007</v>
      </c>
      <c r="D22" s="765">
        <v>50065580</v>
      </c>
      <c r="E22" s="766">
        <v>2828573</v>
      </c>
      <c r="F22" s="236"/>
      <c r="H22" s="236"/>
      <c r="I22" s="236"/>
      <c r="J22" s="236"/>
      <c r="K22" s="236"/>
      <c r="L22" s="236"/>
    </row>
    <row r="23" spans="1:12" s="237" customFormat="1" ht="34.5">
      <c r="A23" s="266" t="s">
        <v>27</v>
      </c>
      <c r="B23" s="770">
        <v>21431613.009999998</v>
      </c>
      <c r="C23" s="770">
        <v>22926471.470029544</v>
      </c>
      <c r="D23" s="770">
        <v>22525066.939478673</v>
      </c>
      <c r="E23" s="771">
        <v>-401404.53055087104</v>
      </c>
      <c r="F23" s="236"/>
      <c r="H23" s="236"/>
      <c r="I23" s="236"/>
      <c r="J23" s="236"/>
      <c r="K23" s="236"/>
      <c r="L23" s="236"/>
    </row>
    <row r="24" spans="1:12" s="237" customFormat="1" ht="34.5">
      <c r="A24" s="266" t="s">
        <v>28</v>
      </c>
      <c r="B24" s="770">
        <v>2013510</v>
      </c>
      <c r="C24" s="770">
        <v>1695978</v>
      </c>
      <c r="D24" s="770">
        <v>1433500</v>
      </c>
      <c r="E24" s="771">
        <v>-262478</v>
      </c>
      <c r="F24" s="236"/>
      <c r="H24" s="236"/>
      <c r="I24" s="236"/>
      <c r="J24" s="236"/>
      <c r="K24" s="236"/>
      <c r="L24" s="236"/>
    </row>
    <row r="25" spans="1:12" s="237" customFormat="1" ht="34.5">
      <c r="A25" s="266" t="s">
        <v>29</v>
      </c>
      <c r="B25" s="770">
        <v>505988</v>
      </c>
      <c r="C25" s="770">
        <v>464000</v>
      </c>
      <c r="D25" s="770">
        <v>452000</v>
      </c>
      <c r="E25" s="771">
        <v>-12000</v>
      </c>
      <c r="F25" s="236"/>
      <c r="H25" s="236"/>
      <c r="I25" s="236"/>
      <c r="J25" s="236"/>
      <c r="K25" s="236"/>
      <c r="L25" s="236"/>
    </row>
    <row r="26" spans="1:12" s="237" customFormat="1" ht="34.5">
      <c r="A26" s="266" t="s">
        <v>30</v>
      </c>
      <c r="B26" s="770">
        <v>0</v>
      </c>
      <c r="C26" s="770">
        <v>0</v>
      </c>
      <c r="D26" s="770">
        <v>0</v>
      </c>
      <c r="E26" s="771">
        <v>0</v>
      </c>
      <c r="F26" s="236"/>
      <c r="H26" s="236"/>
      <c r="I26" s="236"/>
      <c r="J26" s="236"/>
      <c r="K26" s="236"/>
      <c r="L26" s="236"/>
    </row>
    <row r="27" spans="1:12" s="237" customFormat="1" ht="34.5">
      <c r="A27" s="266" t="s">
        <v>31</v>
      </c>
      <c r="B27" s="770">
        <v>55997731.649999999</v>
      </c>
      <c r="C27" s="770">
        <v>70919534.023951948</v>
      </c>
      <c r="D27" s="770">
        <v>68040399.914090335</v>
      </c>
      <c r="E27" s="771">
        <v>-2879134.1098616123</v>
      </c>
      <c r="F27" s="236"/>
      <c r="H27" s="236"/>
      <c r="I27" s="236"/>
      <c r="J27" s="236"/>
      <c r="K27" s="236"/>
      <c r="L27" s="236"/>
    </row>
    <row r="28" spans="1:12" s="237" customFormat="1" ht="35.25">
      <c r="A28" s="267" t="s">
        <v>32</v>
      </c>
      <c r="B28" s="767">
        <v>735859139.93999994</v>
      </c>
      <c r="C28" s="767">
        <v>771479361.66119599</v>
      </c>
      <c r="D28" s="767">
        <v>820328486.75999999</v>
      </c>
      <c r="E28" s="768">
        <v>48849125.098803997</v>
      </c>
      <c r="F28" s="236"/>
      <c r="H28" s="236"/>
      <c r="I28" s="236"/>
      <c r="J28" s="236"/>
      <c r="K28" s="236"/>
      <c r="L28" s="236"/>
    </row>
    <row r="29" spans="1:12" s="237" customFormat="1" ht="34.5">
      <c r="A29" s="292" t="s">
        <v>33</v>
      </c>
      <c r="B29" s="769"/>
      <c r="C29" s="769"/>
      <c r="D29" s="769"/>
      <c r="E29" s="772"/>
      <c r="F29" s="236"/>
      <c r="H29" s="236"/>
      <c r="I29" s="236"/>
      <c r="J29" s="236"/>
      <c r="K29" s="236"/>
      <c r="L29" s="236"/>
    </row>
    <row r="30" spans="1:12" s="237" customFormat="1" ht="34.5">
      <c r="A30" s="290" t="s">
        <v>34</v>
      </c>
      <c r="B30" s="765">
        <v>3744240.37</v>
      </c>
      <c r="C30" s="765">
        <v>4036211</v>
      </c>
      <c r="D30" s="765">
        <v>4036211</v>
      </c>
      <c r="E30" s="766">
        <v>0</v>
      </c>
      <c r="F30" s="236"/>
      <c r="H30" s="236"/>
      <c r="I30" s="236"/>
      <c r="J30" s="236"/>
      <c r="K30" s="236"/>
      <c r="L30" s="236"/>
    </row>
    <row r="31" spans="1:12" s="237" customFormat="1" ht="34.5">
      <c r="A31" s="266" t="s">
        <v>35</v>
      </c>
      <c r="B31" s="770">
        <v>68689852.150000006</v>
      </c>
      <c r="C31" s="770">
        <v>67824858</v>
      </c>
      <c r="D31" s="770">
        <v>60939879</v>
      </c>
      <c r="E31" s="771">
        <v>-6884979</v>
      </c>
      <c r="F31" s="236"/>
      <c r="H31" s="236"/>
      <c r="I31" s="236"/>
      <c r="J31" s="236"/>
      <c r="K31" s="236"/>
      <c r="L31" s="236"/>
    </row>
    <row r="32" spans="1:12" s="237" customFormat="1" ht="34.5">
      <c r="A32" s="292" t="s">
        <v>36</v>
      </c>
      <c r="B32" s="769"/>
      <c r="C32" s="769"/>
      <c r="D32" s="769"/>
      <c r="E32" s="772"/>
      <c r="F32" s="236"/>
      <c r="H32" s="236"/>
      <c r="I32" s="236"/>
      <c r="J32" s="236"/>
      <c r="K32" s="236"/>
      <c r="L32" s="236"/>
    </row>
    <row r="33" spans="1:15" s="237" customFormat="1" ht="34.5">
      <c r="A33" s="290" t="s">
        <v>37</v>
      </c>
      <c r="B33" s="765">
        <v>0</v>
      </c>
      <c r="C33" s="765">
        <v>0</v>
      </c>
      <c r="D33" s="765">
        <v>0</v>
      </c>
      <c r="E33" s="766">
        <v>0</v>
      </c>
      <c r="F33" s="236"/>
      <c r="H33" s="236"/>
      <c r="I33" s="236"/>
      <c r="J33" s="236"/>
      <c r="K33" s="236"/>
      <c r="L33" s="236"/>
    </row>
    <row r="34" spans="1:15" s="237" customFormat="1" ht="34.5">
      <c r="A34" s="266" t="s">
        <v>38</v>
      </c>
      <c r="B34" s="770">
        <v>27691726.530000001</v>
      </c>
      <c r="C34" s="770">
        <v>31116815</v>
      </c>
      <c r="D34" s="770">
        <v>31116815</v>
      </c>
      <c r="E34" s="771">
        <v>0</v>
      </c>
      <c r="F34" s="236"/>
      <c r="H34" s="236"/>
      <c r="I34" s="236"/>
      <c r="J34" s="236"/>
      <c r="K34" s="236"/>
      <c r="L34" s="236"/>
    </row>
    <row r="35" spans="1:15" s="237" customFormat="1" ht="35.25">
      <c r="A35" s="267" t="s">
        <v>39</v>
      </c>
      <c r="B35" s="767">
        <v>100125819.05000001</v>
      </c>
      <c r="C35" s="767">
        <v>102977884</v>
      </c>
      <c r="D35" s="767">
        <v>96092905</v>
      </c>
      <c r="E35" s="768">
        <v>-6884979</v>
      </c>
      <c r="F35" s="236"/>
      <c r="H35" s="236"/>
      <c r="I35" s="236"/>
      <c r="J35" s="236"/>
      <c r="K35" s="236"/>
      <c r="L35" s="236"/>
    </row>
    <row r="36" spans="1:15" s="237" customFormat="1" ht="36" thickBot="1">
      <c r="A36" s="269" t="s">
        <v>40</v>
      </c>
      <c r="B36" s="773">
        <v>1231031083.73</v>
      </c>
      <c r="C36" s="773">
        <v>1300051954.661196</v>
      </c>
      <c r="D36" s="773">
        <v>1350314553.76</v>
      </c>
      <c r="E36" s="773">
        <v>50262599.098803997</v>
      </c>
      <c r="F36" s="236"/>
      <c r="H36" s="236"/>
      <c r="I36" s="236"/>
      <c r="J36" s="236"/>
      <c r="K36" s="236"/>
      <c r="L36" s="236"/>
    </row>
    <row r="37" spans="1:15" s="261" customFormat="1" ht="35.25" hidden="1">
      <c r="A37" s="260"/>
      <c r="B37" s="774"/>
      <c r="C37" s="774"/>
      <c r="D37" s="774"/>
      <c r="E37" s="774"/>
      <c r="F37" s="260"/>
      <c r="H37" s="260"/>
      <c r="I37" s="260"/>
      <c r="J37" s="260"/>
      <c r="K37" s="260"/>
      <c r="L37" s="260"/>
    </row>
    <row r="38" spans="1:15" s="261" customFormat="1" ht="35.25" hidden="1">
      <c r="A38" s="260" t="s">
        <v>45</v>
      </c>
      <c r="B38" s="774"/>
      <c r="C38" s="774"/>
      <c r="D38" s="774"/>
      <c r="E38" s="774"/>
      <c r="F38" s="260"/>
      <c r="H38" s="260"/>
      <c r="I38" s="260"/>
      <c r="J38" s="260"/>
      <c r="K38" s="260"/>
      <c r="L38" s="260"/>
    </row>
    <row r="39" spans="1:15" s="261" customFormat="1" ht="35.25" hidden="1">
      <c r="A39" s="260"/>
      <c r="B39" s="775"/>
      <c r="C39" s="775"/>
      <c r="D39" s="775"/>
      <c r="E39" s="775"/>
      <c r="F39" s="262"/>
      <c r="G39" s="263" t="s">
        <v>54</v>
      </c>
      <c r="H39" s="263"/>
      <c r="I39" s="262" t="s">
        <v>55</v>
      </c>
      <c r="J39" s="262"/>
      <c r="K39" s="262" t="s">
        <v>51</v>
      </c>
      <c r="L39" s="262"/>
    </row>
    <row r="40" spans="1:15" s="265" customFormat="1" ht="35.25" hidden="1">
      <c r="A40" s="264" t="s">
        <v>41</v>
      </c>
      <c r="B40" s="775" t="s">
        <v>52</v>
      </c>
      <c r="C40" s="775">
        <v>335202237</v>
      </c>
      <c r="D40" s="775">
        <v>402883923</v>
      </c>
      <c r="E40" s="775"/>
      <c r="F40" s="262"/>
      <c r="G40" s="263">
        <v>550050395</v>
      </c>
      <c r="H40" s="262">
        <v>649242133</v>
      </c>
      <c r="I40" s="263"/>
      <c r="J40" s="264"/>
      <c r="K40" s="264"/>
      <c r="L40" s="264"/>
      <c r="M40" s="264"/>
      <c r="N40" s="264"/>
      <c r="O40" s="264"/>
    </row>
    <row r="41" spans="1:15" s="265" customFormat="1" ht="35.25" hidden="1">
      <c r="A41" s="264"/>
      <c r="B41" s="775" t="s">
        <v>53</v>
      </c>
      <c r="C41" s="775">
        <v>352663493</v>
      </c>
      <c r="D41" s="775">
        <v>342508004</v>
      </c>
      <c r="E41" s="775"/>
      <c r="F41" s="262"/>
      <c r="G41" s="263">
        <v>131719147</v>
      </c>
      <c r="H41" s="262">
        <v>157428746</v>
      </c>
      <c r="I41" s="262"/>
      <c r="J41" s="264"/>
      <c r="K41" s="264"/>
      <c r="L41" s="264"/>
      <c r="M41" s="264"/>
      <c r="N41" s="264"/>
      <c r="O41" s="264"/>
    </row>
    <row r="42" spans="1:15" s="261" customFormat="1" ht="35.25">
      <c r="B42" s="774"/>
      <c r="C42" s="774"/>
      <c r="D42" s="774"/>
      <c r="E42" s="774"/>
    </row>
  </sheetData>
  <phoneticPr fontId="31" type="noConversion"/>
  <pageMargins left="0.7" right="0.7" top="0.75" bottom="0.75" header="0.3" footer="0.3"/>
  <pageSetup scale="2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S61"/>
  <sheetViews>
    <sheetView topLeftCell="A19" zoomScale="40" zoomScaleNormal="40" workbookViewId="0">
      <selection activeCell="A38" sqref="A38:XFD40"/>
    </sheetView>
  </sheetViews>
  <sheetFormatPr defaultColWidth="36.42578125" defaultRowHeight="15"/>
  <cols>
    <col min="1" max="1" width="149.28515625" style="100" customWidth="1"/>
    <col min="2" max="4" width="40.7109375" style="142" customWidth="1"/>
    <col min="5" max="5" width="40.85546875" style="142" customWidth="1"/>
    <col min="6" max="16384" width="36.42578125" style="100"/>
  </cols>
  <sheetData>
    <row r="1" spans="1:253" ht="45">
      <c r="A1" s="96" t="s">
        <v>0</v>
      </c>
      <c r="B1" s="732"/>
      <c r="C1" s="733" t="s">
        <v>1</v>
      </c>
      <c r="D1" s="732" t="s">
        <v>79</v>
      </c>
      <c r="E1" s="734"/>
      <c r="F1" s="99"/>
      <c r="G1" s="97"/>
      <c r="H1" s="97"/>
      <c r="I1" s="97"/>
      <c r="J1" s="97"/>
      <c r="K1" s="97"/>
      <c r="L1" s="97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99"/>
      <c r="CW1" s="99"/>
      <c r="CX1" s="99"/>
      <c r="CY1" s="99"/>
      <c r="CZ1" s="99"/>
      <c r="DA1" s="99"/>
      <c r="DB1" s="99"/>
      <c r="DC1" s="99"/>
      <c r="DD1" s="99"/>
      <c r="DE1" s="99"/>
      <c r="DF1" s="99"/>
      <c r="DG1" s="99"/>
      <c r="DH1" s="99"/>
      <c r="DI1" s="99"/>
      <c r="DJ1" s="99"/>
      <c r="DK1" s="99"/>
      <c r="DL1" s="99"/>
      <c r="DM1" s="99"/>
      <c r="DN1" s="99"/>
      <c r="DO1" s="99"/>
      <c r="DP1" s="99"/>
      <c r="DQ1" s="99"/>
      <c r="DR1" s="99"/>
      <c r="DS1" s="99"/>
      <c r="DT1" s="99"/>
      <c r="DU1" s="99"/>
      <c r="DV1" s="99"/>
      <c r="DW1" s="99"/>
      <c r="DX1" s="99"/>
      <c r="DY1" s="99"/>
      <c r="DZ1" s="99"/>
      <c r="EA1" s="99"/>
      <c r="EB1" s="99"/>
      <c r="EC1" s="99"/>
      <c r="ED1" s="99"/>
      <c r="EE1" s="99"/>
      <c r="EF1" s="99"/>
      <c r="EG1" s="99"/>
      <c r="EH1" s="99"/>
      <c r="EI1" s="99"/>
      <c r="EJ1" s="99"/>
      <c r="EK1" s="99"/>
      <c r="EL1" s="99"/>
      <c r="EM1" s="99"/>
      <c r="EN1" s="99"/>
      <c r="EO1" s="99"/>
      <c r="EP1" s="99"/>
      <c r="EQ1" s="99"/>
      <c r="ER1" s="99"/>
      <c r="ES1" s="99"/>
      <c r="ET1" s="99"/>
      <c r="EU1" s="99"/>
      <c r="EV1" s="99"/>
      <c r="EW1" s="99"/>
      <c r="EX1" s="99"/>
      <c r="EY1" s="99"/>
      <c r="EZ1" s="99"/>
      <c r="FA1" s="99"/>
      <c r="FB1" s="99"/>
      <c r="FC1" s="99"/>
      <c r="FD1" s="99"/>
      <c r="FE1" s="99"/>
      <c r="FF1" s="99"/>
      <c r="FG1" s="99"/>
      <c r="FH1" s="99"/>
      <c r="FI1" s="99"/>
      <c r="FJ1" s="99"/>
      <c r="FK1" s="99"/>
      <c r="FL1" s="99"/>
      <c r="FM1" s="99"/>
      <c r="FN1" s="99"/>
      <c r="FO1" s="99"/>
      <c r="FP1" s="99"/>
      <c r="FQ1" s="99"/>
      <c r="FR1" s="99"/>
      <c r="FS1" s="99"/>
      <c r="FT1" s="99"/>
      <c r="FU1" s="99"/>
      <c r="FV1" s="99"/>
      <c r="FW1" s="99"/>
      <c r="FX1" s="99"/>
      <c r="FY1" s="99"/>
      <c r="FZ1" s="99"/>
      <c r="GA1" s="99"/>
      <c r="GB1" s="99"/>
      <c r="GC1" s="99"/>
      <c r="GD1" s="99"/>
      <c r="GE1" s="99"/>
      <c r="GF1" s="99"/>
      <c r="GG1" s="99"/>
      <c r="GH1" s="99"/>
      <c r="GI1" s="99"/>
      <c r="GJ1" s="99"/>
      <c r="GK1" s="99"/>
      <c r="GL1" s="99"/>
      <c r="GM1" s="99"/>
      <c r="GN1" s="99"/>
      <c r="GO1" s="99"/>
      <c r="GP1" s="99"/>
      <c r="GQ1" s="99"/>
      <c r="GR1" s="99"/>
      <c r="GS1" s="99"/>
      <c r="GT1" s="99"/>
      <c r="GU1" s="99"/>
      <c r="GV1" s="99"/>
      <c r="GW1" s="99"/>
      <c r="GX1" s="99"/>
      <c r="GY1" s="99"/>
      <c r="GZ1" s="99"/>
      <c r="HA1" s="99"/>
      <c r="HB1" s="99"/>
      <c r="HC1" s="99"/>
      <c r="HD1" s="99"/>
      <c r="HE1" s="99"/>
      <c r="HF1" s="99"/>
      <c r="HG1" s="99"/>
      <c r="HH1" s="99"/>
      <c r="HI1" s="99"/>
      <c r="HJ1" s="99"/>
      <c r="HK1" s="99"/>
      <c r="HL1" s="99"/>
      <c r="HM1" s="99"/>
      <c r="HN1" s="99"/>
      <c r="HO1" s="99"/>
      <c r="HP1" s="99"/>
      <c r="HQ1" s="99"/>
      <c r="HR1" s="99"/>
      <c r="HS1" s="99"/>
      <c r="HT1" s="99"/>
      <c r="HU1" s="99"/>
      <c r="HV1" s="99"/>
      <c r="HW1" s="99"/>
      <c r="HX1" s="99"/>
      <c r="HY1" s="99"/>
      <c r="HZ1" s="99"/>
      <c r="IA1" s="99"/>
      <c r="IB1" s="99"/>
      <c r="IC1" s="99"/>
      <c r="ID1" s="99"/>
      <c r="IE1" s="99"/>
      <c r="IF1" s="99"/>
      <c r="IG1" s="99"/>
      <c r="IH1" s="99"/>
      <c r="II1" s="99"/>
      <c r="IJ1" s="99"/>
      <c r="IK1" s="99"/>
      <c r="IL1" s="99"/>
      <c r="IM1" s="99"/>
      <c r="IN1" s="99"/>
      <c r="IO1" s="99"/>
      <c r="IP1" s="99"/>
      <c r="IQ1" s="99"/>
      <c r="IR1" s="99"/>
      <c r="IS1" s="99"/>
    </row>
    <row r="2" spans="1:253" ht="45">
      <c r="A2" s="96" t="s">
        <v>3</v>
      </c>
      <c r="B2" s="732"/>
      <c r="C2" s="732"/>
      <c r="D2" s="735"/>
      <c r="E2" s="735"/>
      <c r="F2" s="97"/>
      <c r="G2" s="97"/>
      <c r="H2" s="97"/>
      <c r="I2" s="97"/>
      <c r="J2" s="97"/>
      <c r="K2" s="97"/>
      <c r="L2" s="97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  <c r="CR2" s="99"/>
      <c r="CS2" s="99"/>
      <c r="CT2" s="99"/>
      <c r="CU2" s="99"/>
      <c r="CV2" s="99"/>
      <c r="CW2" s="99"/>
      <c r="CX2" s="99"/>
      <c r="CY2" s="99"/>
      <c r="CZ2" s="99"/>
      <c r="DA2" s="99"/>
      <c r="DB2" s="99"/>
      <c r="DC2" s="99"/>
      <c r="DD2" s="99"/>
      <c r="DE2" s="99"/>
      <c r="DF2" s="99"/>
      <c r="DG2" s="99"/>
      <c r="DH2" s="99"/>
      <c r="DI2" s="99"/>
      <c r="DJ2" s="99"/>
      <c r="DK2" s="99"/>
      <c r="DL2" s="99"/>
      <c r="DM2" s="99"/>
      <c r="DN2" s="99"/>
      <c r="DO2" s="99"/>
      <c r="DP2" s="99"/>
      <c r="DQ2" s="99"/>
      <c r="DR2" s="99"/>
      <c r="DS2" s="99"/>
      <c r="DT2" s="99"/>
      <c r="DU2" s="99"/>
      <c r="DV2" s="99"/>
      <c r="DW2" s="99"/>
      <c r="DX2" s="99"/>
      <c r="DY2" s="99"/>
      <c r="DZ2" s="99"/>
      <c r="EA2" s="99"/>
      <c r="EB2" s="99"/>
      <c r="EC2" s="99"/>
      <c r="ED2" s="99"/>
      <c r="EE2" s="99"/>
      <c r="EF2" s="99"/>
      <c r="EG2" s="99"/>
      <c r="EH2" s="99"/>
      <c r="EI2" s="99"/>
      <c r="EJ2" s="99"/>
      <c r="EK2" s="99"/>
      <c r="EL2" s="99"/>
      <c r="EM2" s="99"/>
      <c r="EN2" s="99"/>
      <c r="EO2" s="99"/>
      <c r="EP2" s="99"/>
      <c r="EQ2" s="99"/>
      <c r="ER2" s="99"/>
      <c r="ES2" s="99"/>
      <c r="ET2" s="99"/>
      <c r="EU2" s="99"/>
      <c r="EV2" s="99"/>
      <c r="EW2" s="99"/>
      <c r="EX2" s="99"/>
      <c r="EY2" s="99"/>
      <c r="EZ2" s="99"/>
      <c r="FA2" s="99"/>
      <c r="FB2" s="99"/>
      <c r="FC2" s="99"/>
      <c r="FD2" s="99"/>
      <c r="FE2" s="99"/>
      <c r="FF2" s="99"/>
      <c r="FG2" s="99"/>
      <c r="FH2" s="99"/>
      <c r="FI2" s="99"/>
      <c r="FJ2" s="99"/>
      <c r="FK2" s="99"/>
      <c r="FL2" s="99"/>
      <c r="FM2" s="99"/>
      <c r="FN2" s="99"/>
      <c r="FO2" s="99"/>
      <c r="FP2" s="99"/>
      <c r="FQ2" s="99"/>
      <c r="FR2" s="99"/>
      <c r="FS2" s="99"/>
      <c r="FT2" s="99"/>
      <c r="FU2" s="99"/>
      <c r="FV2" s="99"/>
      <c r="FW2" s="99"/>
      <c r="FX2" s="99"/>
      <c r="FY2" s="99"/>
      <c r="FZ2" s="99"/>
      <c r="GA2" s="99"/>
      <c r="GB2" s="99"/>
      <c r="GC2" s="99"/>
      <c r="GD2" s="99"/>
      <c r="GE2" s="99"/>
      <c r="GF2" s="99"/>
      <c r="GG2" s="99"/>
      <c r="GH2" s="99"/>
      <c r="GI2" s="99"/>
      <c r="GJ2" s="99"/>
      <c r="GK2" s="99"/>
      <c r="GL2" s="99"/>
      <c r="GM2" s="99"/>
      <c r="GN2" s="99"/>
      <c r="GO2" s="99"/>
      <c r="GP2" s="99"/>
      <c r="GQ2" s="99"/>
      <c r="GR2" s="99"/>
      <c r="GS2" s="99"/>
      <c r="GT2" s="99"/>
      <c r="GU2" s="99"/>
      <c r="GV2" s="99"/>
      <c r="GW2" s="99"/>
      <c r="GX2" s="99"/>
      <c r="GY2" s="99"/>
      <c r="GZ2" s="99"/>
      <c r="HA2" s="99"/>
      <c r="HB2" s="99"/>
      <c r="HC2" s="99"/>
      <c r="HD2" s="99"/>
      <c r="HE2" s="99"/>
      <c r="HF2" s="99"/>
      <c r="HG2" s="99"/>
      <c r="HH2" s="99"/>
      <c r="HI2" s="99"/>
      <c r="HJ2" s="99"/>
      <c r="HK2" s="99"/>
      <c r="HL2" s="99"/>
      <c r="HM2" s="99"/>
      <c r="HN2" s="99"/>
      <c r="HO2" s="99"/>
      <c r="HP2" s="99"/>
      <c r="HQ2" s="99"/>
      <c r="HR2" s="99"/>
      <c r="HS2" s="99"/>
      <c r="HT2" s="99"/>
      <c r="HU2" s="99"/>
      <c r="HV2" s="99"/>
      <c r="HW2" s="99"/>
      <c r="HX2" s="99"/>
      <c r="HY2" s="99"/>
      <c r="HZ2" s="99"/>
      <c r="IA2" s="99"/>
      <c r="IB2" s="99"/>
      <c r="IC2" s="99"/>
      <c r="ID2" s="99"/>
      <c r="IE2" s="99"/>
      <c r="IF2" s="99"/>
      <c r="IG2" s="99"/>
      <c r="IH2" s="99"/>
      <c r="II2" s="99"/>
      <c r="IJ2" s="99"/>
      <c r="IK2" s="99"/>
      <c r="IL2" s="99"/>
      <c r="IM2" s="99"/>
      <c r="IN2" s="99"/>
      <c r="IO2" s="99"/>
      <c r="IP2" s="99"/>
      <c r="IQ2" s="99"/>
      <c r="IR2" s="99"/>
      <c r="IS2" s="99"/>
    </row>
    <row r="3" spans="1:253" ht="45.75" thickBot="1">
      <c r="A3" s="96" t="s">
        <v>4</v>
      </c>
      <c r="B3" s="732"/>
      <c r="C3" s="732"/>
      <c r="D3" s="732"/>
      <c r="E3" s="732"/>
      <c r="F3" s="97"/>
      <c r="G3" s="97"/>
      <c r="H3" s="97"/>
      <c r="I3" s="97"/>
      <c r="J3" s="97"/>
      <c r="K3" s="97"/>
      <c r="L3" s="97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99"/>
      <c r="DB3" s="99"/>
      <c r="DC3" s="99"/>
      <c r="DD3" s="99"/>
      <c r="DE3" s="99"/>
      <c r="DF3" s="99"/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99"/>
      <c r="DR3" s="99"/>
      <c r="DS3" s="99"/>
      <c r="DT3" s="99"/>
      <c r="DU3" s="99"/>
      <c r="DV3" s="99"/>
      <c r="DW3" s="99"/>
      <c r="DX3" s="99"/>
      <c r="DY3" s="99"/>
      <c r="DZ3" s="99"/>
      <c r="EA3" s="99"/>
      <c r="EB3" s="99"/>
      <c r="EC3" s="99"/>
      <c r="ED3" s="99"/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99"/>
      <c r="FD3" s="99"/>
      <c r="FE3" s="99"/>
      <c r="FF3" s="99"/>
      <c r="FG3" s="99"/>
      <c r="FH3" s="99"/>
      <c r="FI3" s="99"/>
      <c r="FJ3" s="99"/>
      <c r="FK3" s="99"/>
      <c r="FL3" s="99"/>
      <c r="FM3" s="99"/>
      <c r="FN3" s="99"/>
      <c r="FO3" s="99"/>
      <c r="FP3" s="99"/>
      <c r="FQ3" s="99"/>
      <c r="FR3" s="99"/>
      <c r="FS3" s="99"/>
      <c r="FT3" s="99"/>
      <c r="FU3" s="99"/>
      <c r="FV3" s="99"/>
      <c r="FW3" s="99"/>
      <c r="FX3" s="99"/>
      <c r="FY3" s="99"/>
      <c r="FZ3" s="99"/>
      <c r="GA3" s="99"/>
      <c r="GB3" s="99"/>
      <c r="GC3" s="99"/>
      <c r="GD3" s="99"/>
      <c r="GE3" s="99"/>
      <c r="GF3" s="99"/>
      <c r="GG3" s="99"/>
      <c r="GH3" s="99"/>
      <c r="GI3" s="99"/>
      <c r="GJ3" s="99"/>
      <c r="GK3" s="99"/>
      <c r="GL3" s="99"/>
      <c r="GM3" s="99"/>
      <c r="GN3" s="99"/>
      <c r="GO3" s="99"/>
      <c r="GP3" s="99"/>
      <c r="GQ3" s="99"/>
      <c r="GR3" s="99"/>
      <c r="GS3" s="99"/>
      <c r="GT3" s="99"/>
      <c r="GU3" s="99"/>
      <c r="GV3" s="99"/>
      <c r="GW3" s="99"/>
      <c r="GX3" s="99"/>
      <c r="GY3" s="99"/>
      <c r="GZ3" s="99"/>
      <c r="HA3" s="99"/>
      <c r="HB3" s="99"/>
      <c r="HC3" s="99"/>
      <c r="HD3" s="99"/>
      <c r="HE3" s="99"/>
      <c r="HF3" s="99"/>
      <c r="HG3" s="99"/>
      <c r="HH3" s="99"/>
      <c r="HI3" s="99"/>
      <c r="HJ3" s="99"/>
      <c r="HK3" s="99"/>
      <c r="HL3" s="99"/>
      <c r="HM3" s="99"/>
      <c r="HN3" s="99"/>
      <c r="HO3" s="99"/>
      <c r="HP3" s="99"/>
      <c r="HQ3" s="99"/>
      <c r="HR3" s="99"/>
      <c r="HS3" s="99"/>
      <c r="HT3" s="99"/>
      <c r="HU3" s="99"/>
      <c r="HV3" s="99"/>
      <c r="HW3" s="99"/>
      <c r="HX3" s="99"/>
      <c r="HY3" s="99"/>
      <c r="HZ3" s="99"/>
      <c r="IA3" s="99"/>
      <c r="IB3" s="99"/>
      <c r="IC3" s="99"/>
      <c r="ID3" s="99"/>
      <c r="IE3" s="99"/>
      <c r="IF3" s="99"/>
      <c r="IG3" s="99"/>
      <c r="IH3" s="99"/>
      <c r="II3" s="99"/>
      <c r="IJ3" s="99"/>
      <c r="IK3" s="99"/>
      <c r="IL3" s="99"/>
      <c r="IM3" s="99"/>
      <c r="IN3" s="99"/>
      <c r="IO3" s="99"/>
      <c r="IP3" s="99"/>
      <c r="IQ3" s="99"/>
      <c r="IR3" s="99"/>
      <c r="IS3" s="99"/>
    </row>
    <row r="4" spans="1:253" ht="35.25">
      <c r="A4" s="101" t="s">
        <v>5</v>
      </c>
      <c r="B4" s="736" t="s">
        <v>6</v>
      </c>
      <c r="C4" s="736" t="s">
        <v>7</v>
      </c>
      <c r="D4" s="736" t="s">
        <v>7</v>
      </c>
      <c r="E4" s="736" t="s">
        <v>8</v>
      </c>
      <c r="F4" s="102"/>
      <c r="G4" s="98"/>
    </row>
    <row r="5" spans="1:253" ht="35.25">
      <c r="A5" s="103"/>
      <c r="B5" s="737" t="s">
        <v>56</v>
      </c>
      <c r="C5" s="737" t="s">
        <v>56</v>
      </c>
      <c r="D5" s="737" t="s">
        <v>59</v>
      </c>
      <c r="E5" s="737" t="s">
        <v>56</v>
      </c>
      <c r="F5" s="102"/>
      <c r="G5" s="98"/>
    </row>
    <row r="6" spans="1:253" ht="35.25">
      <c r="A6" s="104" t="s">
        <v>11</v>
      </c>
      <c r="B6" s="738"/>
      <c r="C6" s="738"/>
      <c r="D6" s="738"/>
      <c r="E6" s="738"/>
      <c r="F6" s="102"/>
      <c r="G6" s="98"/>
    </row>
    <row r="7" spans="1:253" ht="34.5">
      <c r="A7" s="103" t="s">
        <v>12</v>
      </c>
      <c r="B7" s="739"/>
      <c r="C7" s="739"/>
      <c r="D7" s="739"/>
      <c r="E7" s="740"/>
      <c r="F7" s="102"/>
      <c r="G7" s="98"/>
    </row>
    <row r="8" spans="1:253" ht="34.5">
      <c r="A8" s="103" t="s">
        <v>13</v>
      </c>
      <c r="B8" s="739"/>
      <c r="C8" s="739"/>
      <c r="D8" s="739"/>
      <c r="E8" s="740"/>
      <c r="F8" s="102"/>
      <c r="G8" s="98"/>
    </row>
    <row r="9" spans="1:253" ht="34.5">
      <c r="A9" s="103" t="s">
        <v>14</v>
      </c>
      <c r="B9" s="739"/>
      <c r="C9" s="739"/>
      <c r="D9" s="739"/>
      <c r="E9" s="740"/>
      <c r="F9" s="102"/>
      <c r="G9" s="98"/>
    </row>
    <row r="10" spans="1:253" ht="34.5">
      <c r="A10" s="103" t="s">
        <v>15</v>
      </c>
      <c r="B10" s="739"/>
      <c r="C10" s="739"/>
      <c r="D10" s="739"/>
      <c r="E10" s="740">
        <v>0</v>
      </c>
      <c r="F10" s="102"/>
      <c r="G10" s="98"/>
    </row>
    <row r="11" spans="1:253" ht="34.5">
      <c r="A11" s="307" t="s">
        <v>16</v>
      </c>
      <c r="B11" s="741"/>
      <c r="C11" s="741"/>
      <c r="D11" s="741"/>
      <c r="E11" s="742"/>
      <c r="F11" s="102"/>
      <c r="G11" s="98"/>
    </row>
    <row r="12" spans="1:253" s="288" customFormat="1" ht="35.25">
      <c r="A12" s="308" t="s">
        <v>17</v>
      </c>
      <c r="B12" s="743">
        <v>0</v>
      </c>
      <c r="C12" s="743">
        <v>0</v>
      </c>
      <c r="D12" s="743">
        <v>0</v>
      </c>
      <c r="E12" s="743">
        <v>0</v>
      </c>
      <c r="F12" s="309"/>
      <c r="G12" s="310"/>
    </row>
    <row r="13" spans="1:253" s="288" customFormat="1" ht="35.25">
      <c r="A13" s="308" t="s">
        <v>62</v>
      </c>
      <c r="B13" s="743">
        <v>0</v>
      </c>
      <c r="C13" s="743">
        <v>0</v>
      </c>
      <c r="D13" s="743">
        <v>5749198</v>
      </c>
      <c r="E13" s="743">
        <v>5749198</v>
      </c>
      <c r="F13" s="309"/>
      <c r="G13" s="310"/>
    </row>
    <row r="14" spans="1:253" ht="35.25">
      <c r="A14" s="104" t="s">
        <v>18</v>
      </c>
      <c r="B14" s="738"/>
      <c r="C14" s="738"/>
      <c r="D14" s="738"/>
      <c r="E14" s="738"/>
      <c r="F14" s="102"/>
      <c r="G14" s="98"/>
    </row>
    <row r="15" spans="1:253" ht="35.25">
      <c r="A15" s="106" t="s">
        <v>19</v>
      </c>
      <c r="B15" s="739"/>
      <c r="C15" s="739"/>
      <c r="D15" s="739"/>
      <c r="E15" s="739"/>
      <c r="F15" s="102"/>
      <c r="G15" s="98"/>
    </row>
    <row r="16" spans="1:253" ht="34.5">
      <c r="A16" s="103" t="s">
        <v>20</v>
      </c>
      <c r="B16" s="739">
        <v>17764332.399999999</v>
      </c>
      <c r="C16" s="739">
        <v>18666652</v>
      </c>
      <c r="D16" s="739">
        <v>19723788</v>
      </c>
      <c r="E16" s="739">
        <v>1057136</v>
      </c>
      <c r="F16" s="102"/>
      <c r="G16" s="98"/>
    </row>
    <row r="17" spans="1:7" ht="34.5">
      <c r="A17" s="103" t="s">
        <v>21</v>
      </c>
      <c r="B17" s="739">
        <v>1699462</v>
      </c>
      <c r="C17" s="739">
        <v>2086000</v>
      </c>
      <c r="D17" s="739">
        <v>1828076</v>
      </c>
      <c r="E17" s="739">
        <v>-257924</v>
      </c>
      <c r="F17" s="102"/>
      <c r="G17" s="98"/>
    </row>
    <row r="18" spans="1:7" ht="34.5">
      <c r="A18" s="103" t="s">
        <v>22</v>
      </c>
      <c r="B18" s="739">
        <v>422916.82</v>
      </c>
      <c r="C18" s="739">
        <v>1871476</v>
      </c>
      <c r="D18" s="739">
        <v>1798008</v>
      </c>
      <c r="E18" s="739">
        <v>-73468</v>
      </c>
      <c r="F18" s="102"/>
      <c r="G18" s="98"/>
    </row>
    <row r="19" spans="1:7" ht="34.5">
      <c r="A19" s="103" t="s">
        <v>23</v>
      </c>
      <c r="B19" s="739">
        <v>909523.9</v>
      </c>
      <c r="C19" s="739">
        <v>942397</v>
      </c>
      <c r="D19" s="739">
        <v>916516</v>
      </c>
      <c r="E19" s="739">
        <v>-25881</v>
      </c>
      <c r="F19" s="102"/>
      <c r="G19" s="98"/>
    </row>
    <row r="20" spans="1:7" ht="34.5">
      <c r="A20" s="103" t="s">
        <v>24</v>
      </c>
      <c r="B20" s="744">
        <v>1022816</v>
      </c>
      <c r="C20" s="744">
        <v>2431871</v>
      </c>
      <c r="D20" s="744">
        <v>4042974</v>
      </c>
      <c r="E20" s="739">
        <v>1611103</v>
      </c>
      <c r="F20" s="102"/>
      <c r="G20" s="98"/>
    </row>
    <row r="21" spans="1:7" s="288" customFormat="1" ht="35.25">
      <c r="A21" s="308" t="s">
        <v>25</v>
      </c>
      <c r="B21" s="743">
        <v>21819051.119999997</v>
      </c>
      <c r="C21" s="743">
        <v>25998396</v>
      </c>
      <c r="D21" s="743">
        <v>28309362</v>
      </c>
      <c r="E21" s="743">
        <v>2310966</v>
      </c>
      <c r="F21" s="309"/>
      <c r="G21" s="310"/>
    </row>
    <row r="22" spans="1:7" ht="34.5">
      <c r="A22" s="103" t="s">
        <v>26</v>
      </c>
      <c r="B22" s="739"/>
      <c r="C22" s="739"/>
      <c r="D22" s="739"/>
      <c r="E22" s="739"/>
      <c r="F22" s="102"/>
      <c r="G22" s="98"/>
    </row>
    <row r="23" spans="1:7" ht="34.5">
      <c r="A23" s="105" t="s">
        <v>27</v>
      </c>
      <c r="B23" s="738">
        <v>19140.32</v>
      </c>
      <c r="C23" s="738">
        <v>15000</v>
      </c>
      <c r="D23" s="738">
        <v>19139</v>
      </c>
      <c r="E23" s="738">
        <v>4139</v>
      </c>
      <c r="F23" s="102"/>
      <c r="G23" s="98"/>
    </row>
    <row r="24" spans="1:7" ht="34.5">
      <c r="A24" s="105" t="s">
        <v>28</v>
      </c>
      <c r="B24" s="738"/>
      <c r="C24" s="738"/>
      <c r="D24" s="738"/>
      <c r="E24" s="738"/>
      <c r="F24" s="102"/>
      <c r="G24" s="98"/>
    </row>
    <row r="25" spans="1:7" ht="34.5">
      <c r="A25" s="105" t="s">
        <v>29</v>
      </c>
      <c r="B25" s="738"/>
      <c r="C25" s="738"/>
      <c r="D25" s="738"/>
      <c r="E25" s="738"/>
      <c r="F25" s="102"/>
      <c r="G25" s="98"/>
    </row>
    <row r="26" spans="1:7" ht="34.5">
      <c r="A26" s="105" t="s">
        <v>30</v>
      </c>
      <c r="B26" s="738"/>
      <c r="C26" s="738"/>
      <c r="D26" s="738"/>
      <c r="E26" s="738"/>
      <c r="F26" s="102"/>
      <c r="G26" s="98"/>
    </row>
    <row r="27" spans="1:7" ht="34.5">
      <c r="A27" s="105" t="s">
        <v>31</v>
      </c>
      <c r="B27" s="738">
        <v>688411.06</v>
      </c>
      <c r="C27" s="738">
        <v>1219092</v>
      </c>
      <c r="D27" s="738">
        <v>676687</v>
      </c>
      <c r="E27" s="738">
        <v>-542405</v>
      </c>
      <c r="F27" s="102"/>
      <c r="G27" s="98"/>
    </row>
    <row r="28" spans="1:7" s="288" customFormat="1" ht="35.25">
      <c r="A28" s="308" t="s">
        <v>32</v>
      </c>
      <c r="B28" s="743">
        <v>22526602.499999996</v>
      </c>
      <c r="C28" s="743">
        <v>27232488</v>
      </c>
      <c r="D28" s="743">
        <v>29005188</v>
      </c>
      <c r="E28" s="743">
        <v>1772700</v>
      </c>
      <c r="F28" s="309"/>
      <c r="G28" s="310"/>
    </row>
    <row r="29" spans="1:7" ht="35.25">
      <c r="A29" s="104" t="s">
        <v>33</v>
      </c>
      <c r="B29" s="738"/>
      <c r="C29" s="738"/>
      <c r="D29" s="738"/>
      <c r="E29" s="738"/>
      <c r="F29" s="102"/>
      <c r="G29" s="98"/>
    </row>
    <row r="30" spans="1:7" ht="34.5">
      <c r="A30" s="103" t="s">
        <v>34</v>
      </c>
      <c r="B30" s="739"/>
      <c r="C30" s="739"/>
      <c r="D30" s="739"/>
      <c r="E30" s="739"/>
      <c r="F30" s="102"/>
      <c r="G30" s="98"/>
    </row>
    <row r="31" spans="1:7" ht="34.5">
      <c r="A31" s="105" t="s">
        <v>35</v>
      </c>
      <c r="B31" s="738"/>
      <c r="C31" s="738"/>
      <c r="D31" s="738"/>
      <c r="E31" s="738"/>
      <c r="F31" s="102"/>
      <c r="G31" s="98"/>
    </row>
    <row r="32" spans="1:7" ht="35.25">
      <c r="A32" s="104" t="s">
        <v>36</v>
      </c>
      <c r="B32" s="738"/>
      <c r="C32" s="738"/>
      <c r="D32" s="738"/>
      <c r="E32" s="738"/>
      <c r="F32" s="102"/>
      <c r="G32" s="98"/>
    </row>
    <row r="33" spans="1:253" ht="34.5">
      <c r="A33" s="103" t="s">
        <v>37</v>
      </c>
      <c r="B33" s="739"/>
      <c r="C33" s="739"/>
      <c r="D33" s="739"/>
      <c r="E33" s="739"/>
      <c r="F33" s="102"/>
      <c r="G33" s="98"/>
    </row>
    <row r="34" spans="1:253" ht="34.5">
      <c r="A34" s="105" t="s">
        <v>38</v>
      </c>
      <c r="B34" s="738"/>
      <c r="C34" s="738"/>
      <c r="D34" s="738"/>
      <c r="E34" s="738"/>
      <c r="F34" s="102"/>
      <c r="G34" s="98"/>
    </row>
    <row r="35" spans="1:253" s="288" customFormat="1" ht="45">
      <c r="A35" s="308" t="s">
        <v>39</v>
      </c>
      <c r="B35" s="743">
        <v>0</v>
      </c>
      <c r="C35" s="743">
        <v>0</v>
      </c>
      <c r="D35" s="743">
        <v>0</v>
      </c>
      <c r="E35" s="743">
        <v>0</v>
      </c>
      <c r="F35" s="311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  <c r="AY35" s="286"/>
      <c r="AZ35" s="286"/>
      <c r="BA35" s="286"/>
      <c r="BB35" s="286"/>
      <c r="BC35" s="286"/>
      <c r="BD35" s="286"/>
      <c r="BE35" s="286"/>
      <c r="BF35" s="286"/>
      <c r="BG35" s="286"/>
      <c r="BH35" s="286"/>
      <c r="BI35" s="286"/>
      <c r="BJ35" s="286"/>
      <c r="BK35" s="286"/>
      <c r="BL35" s="286"/>
      <c r="BM35" s="286"/>
      <c r="BN35" s="286"/>
      <c r="BO35" s="286"/>
      <c r="BP35" s="286"/>
      <c r="BQ35" s="286"/>
      <c r="BR35" s="286"/>
      <c r="BS35" s="286"/>
      <c r="BT35" s="286"/>
      <c r="BU35" s="286"/>
      <c r="BV35" s="286"/>
      <c r="BW35" s="286"/>
      <c r="BX35" s="286"/>
      <c r="BY35" s="286"/>
      <c r="BZ35" s="286"/>
      <c r="CA35" s="286"/>
      <c r="CB35" s="286"/>
      <c r="CC35" s="286"/>
      <c r="CD35" s="286"/>
      <c r="CE35" s="286"/>
      <c r="CF35" s="286"/>
      <c r="CG35" s="286"/>
      <c r="CH35" s="286"/>
      <c r="CI35" s="286"/>
      <c r="CJ35" s="286"/>
      <c r="CK35" s="286"/>
      <c r="CL35" s="286"/>
      <c r="CM35" s="286"/>
      <c r="CN35" s="286"/>
      <c r="CO35" s="286"/>
      <c r="CP35" s="286"/>
      <c r="CQ35" s="286"/>
      <c r="CR35" s="286"/>
      <c r="CS35" s="286"/>
      <c r="CT35" s="286"/>
      <c r="CU35" s="286"/>
      <c r="CV35" s="286"/>
      <c r="CW35" s="286"/>
      <c r="CX35" s="286"/>
      <c r="CY35" s="286"/>
      <c r="CZ35" s="286"/>
      <c r="DA35" s="286"/>
      <c r="DB35" s="286"/>
      <c r="DC35" s="286"/>
      <c r="DD35" s="286"/>
      <c r="DE35" s="286"/>
      <c r="DF35" s="286"/>
      <c r="DG35" s="286"/>
      <c r="DH35" s="286"/>
      <c r="DI35" s="286"/>
      <c r="DJ35" s="286"/>
      <c r="DK35" s="286"/>
      <c r="DL35" s="286"/>
      <c r="DM35" s="286"/>
      <c r="DN35" s="286"/>
      <c r="DO35" s="286"/>
      <c r="DP35" s="286"/>
      <c r="DQ35" s="286"/>
      <c r="DR35" s="286"/>
      <c r="DS35" s="286"/>
      <c r="DT35" s="286"/>
      <c r="DU35" s="286"/>
      <c r="DV35" s="286"/>
      <c r="DW35" s="286"/>
      <c r="DX35" s="286"/>
      <c r="DY35" s="286"/>
      <c r="DZ35" s="286"/>
      <c r="EA35" s="286"/>
      <c r="EB35" s="286"/>
      <c r="EC35" s="286"/>
      <c r="ED35" s="286"/>
      <c r="EE35" s="286"/>
      <c r="EF35" s="286"/>
      <c r="EG35" s="286"/>
      <c r="EH35" s="286"/>
      <c r="EI35" s="286"/>
      <c r="EJ35" s="286"/>
      <c r="EK35" s="286"/>
      <c r="EL35" s="286"/>
      <c r="EM35" s="286"/>
      <c r="EN35" s="286"/>
      <c r="EO35" s="286"/>
      <c r="EP35" s="286"/>
      <c r="EQ35" s="286"/>
      <c r="ER35" s="286"/>
      <c r="ES35" s="286"/>
      <c r="ET35" s="286"/>
      <c r="EU35" s="286"/>
      <c r="EV35" s="286"/>
      <c r="EW35" s="286"/>
      <c r="EX35" s="286"/>
      <c r="EY35" s="286"/>
      <c r="EZ35" s="286"/>
      <c r="FA35" s="286"/>
      <c r="FB35" s="286"/>
      <c r="FC35" s="286"/>
      <c r="FD35" s="286"/>
      <c r="FE35" s="286"/>
      <c r="FF35" s="286"/>
      <c r="FG35" s="286"/>
      <c r="FH35" s="286"/>
      <c r="FI35" s="286"/>
      <c r="FJ35" s="286"/>
      <c r="FK35" s="286"/>
      <c r="FL35" s="286"/>
      <c r="FM35" s="286"/>
      <c r="FN35" s="286"/>
      <c r="FO35" s="286"/>
      <c r="FP35" s="286"/>
      <c r="FQ35" s="286"/>
      <c r="FR35" s="286"/>
      <c r="FS35" s="286"/>
      <c r="FT35" s="286"/>
      <c r="FU35" s="286"/>
      <c r="FV35" s="286"/>
      <c r="FW35" s="286"/>
      <c r="FX35" s="286"/>
      <c r="FY35" s="286"/>
      <c r="FZ35" s="286"/>
      <c r="GA35" s="286"/>
      <c r="GB35" s="286"/>
      <c r="GC35" s="286"/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</row>
    <row r="36" spans="1:253" s="288" customFormat="1" ht="45.75" thickBot="1">
      <c r="A36" s="308" t="s">
        <v>40</v>
      </c>
      <c r="B36" s="743">
        <v>22526602.499999996</v>
      </c>
      <c r="C36" s="743">
        <v>27232488</v>
      </c>
      <c r="D36" s="743">
        <v>34754386</v>
      </c>
      <c r="E36" s="743">
        <v>7521898</v>
      </c>
      <c r="F36" s="311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6"/>
      <c r="AP36" s="286"/>
      <c r="AQ36" s="286"/>
      <c r="AR36" s="286"/>
      <c r="AS36" s="286"/>
      <c r="AT36" s="286"/>
      <c r="AU36" s="286"/>
      <c r="AV36" s="286"/>
      <c r="AW36" s="286"/>
      <c r="AX36" s="286"/>
      <c r="AY36" s="286"/>
      <c r="AZ36" s="286"/>
      <c r="BA36" s="286"/>
      <c r="BB36" s="286"/>
      <c r="BC36" s="286"/>
      <c r="BD36" s="286"/>
      <c r="BE36" s="286"/>
      <c r="BF36" s="286"/>
      <c r="BG36" s="286"/>
      <c r="BH36" s="286"/>
      <c r="BI36" s="286"/>
      <c r="BJ36" s="286"/>
      <c r="BK36" s="286"/>
      <c r="BL36" s="286"/>
      <c r="BM36" s="286"/>
      <c r="BN36" s="286"/>
      <c r="BO36" s="286"/>
      <c r="BP36" s="286"/>
      <c r="BQ36" s="286"/>
      <c r="BR36" s="286"/>
      <c r="BS36" s="286"/>
      <c r="BT36" s="286"/>
      <c r="BU36" s="286"/>
      <c r="BV36" s="286"/>
      <c r="BW36" s="286"/>
      <c r="BX36" s="286"/>
      <c r="BY36" s="286"/>
      <c r="BZ36" s="286"/>
      <c r="CA36" s="286"/>
      <c r="CB36" s="286"/>
      <c r="CC36" s="286"/>
      <c r="CD36" s="286"/>
      <c r="CE36" s="286"/>
      <c r="CF36" s="286"/>
      <c r="CG36" s="286"/>
      <c r="CH36" s="286"/>
      <c r="CI36" s="286"/>
      <c r="CJ36" s="286"/>
      <c r="CK36" s="286"/>
      <c r="CL36" s="286"/>
      <c r="CM36" s="286"/>
      <c r="CN36" s="286"/>
      <c r="CO36" s="286"/>
      <c r="CP36" s="286"/>
      <c r="CQ36" s="286"/>
      <c r="CR36" s="286"/>
      <c r="CS36" s="286"/>
      <c r="CT36" s="286"/>
      <c r="CU36" s="286"/>
      <c r="CV36" s="286"/>
      <c r="CW36" s="286"/>
      <c r="CX36" s="286"/>
      <c r="CY36" s="286"/>
      <c r="CZ36" s="286"/>
      <c r="DA36" s="286"/>
      <c r="DB36" s="286"/>
      <c r="DC36" s="286"/>
      <c r="DD36" s="286"/>
      <c r="DE36" s="286"/>
      <c r="DF36" s="286"/>
      <c r="DG36" s="286"/>
      <c r="DH36" s="286"/>
      <c r="DI36" s="286"/>
      <c r="DJ36" s="286"/>
      <c r="DK36" s="286"/>
      <c r="DL36" s="286"/>
      <c r="DM36" s="286"/>
      <c r="DN36" s="286"/>
      <c r="DO36" s="286"/>
      <c r="DP36" s="286"/>
      <c r="DQ36" s="286"/>
      <c r="DR36" s="286"/>
      <c r="DS36" s="286"/>
      <c r="DT36" s="286"/>
      <c r="DU36" s="286"/>
      <c r="DV36" s="286"/>
      <c r="DW36" s="286"/>
      <c r="DX36" s="286"/>
      <c r="DY36" s="286"/>
      <c r="DZ36" s="286"/>
      <c r="EA36" s="286"/>
      <c r="EB36" s="286"/>
      <c r="EC36" s="286"/>
      <c r="ED36" s="286"/>
      <c r="EE36" s="286"/>
      <c r="EF36" s="286"/>
      <c r="EG36" s="286"/>
      <c r="EH36" s="286"/>
      <c r="EI36" s="286"/>
      <c r="EJ36" s="286"/>
      <c r="EK36" s="286"/>
      <c r="EL36" s="286"/>
      <c r="EM36" s="286"/>
      <c r="EN36" s="286"/>
      <c r="EO36" s="286"/>
      <c r="EP36" s="286"/>
      <c r="EQ36" s="286"/>
      <c r="ER36" s="286"/>
      <c r="ES36" s="286"/>
      <c r="ET36" s="286"/>
      <c r="EU36" s="286"/>
      <c r="EV36" s="286"/>
      <c r="EW36" s="286"/>
      <c r="EX36" s="286"/>
      <c r="EY36" s="286"/>
      <c r="EZ36" s="286"/>
      <c r="FA36" s="286"/>
      <c r="FB36" s="286"/>
      <c r="FC36" s="286"/>
      <c r="FD36" s="286"/>
      <c r="FE36" s="286"/>
      <c r="FF36" s="286"/>
      <c r="FG36" s="286"/>
      <c r="FH36" s="286"/>
      <c r="FI36" s="286"/>
      <c r="FJ36" s="286"/>
      <c r="FK36" s="286"/>
      <c r="FL36" s="286"/>
      <c r="FM36" s="286"/>
      <c r="FN36" s="286"/>
      <c r="FO36" s="286"/>
      <c r="FP36" s="286"/>
      <c r="FQ36" s="286"/>
      <c r="FR36" s="286"/>
      <c r="FS36" s="286"/>
      <c r="FT36" s="286"/>
      <c r="FU36" s="286"/>
      <c r="FV36" s="286"/>
      <c r="FW36" s="286"/>
      <c r="FX36" s="286"/>
      <c r="FY36" s="286"/>
      <c r="FZ36" s="286"/>
      <c r="GA36" s="286"/>
      <c r="GB36" s="286"/>
      <c r="GC36" s="286"/>
      <c r="GD36" s="286"/>
      <c r="GE36" s="286"/>
      <c r="GF36" s="286"/>
      <c r="GG36" s="286"/>
      <c r="GH36" s="286"/>
      <c r="GI36" s="286"/>
      <c r="GJ36" s="286"/>
      <c r="GK36" s="286"/>
      <c r="GL36" s="286"/>
      <c r="GM36" s="286"/>
      <c r="GN36" s="286"/>
      <c r="GO36" s="286"/>
      <c r="GP36" s="286"/>
      <c r="GQ36" s="286"/>
      <c r="GR36" s="286"/>
      <c r="GS36" s="286"/>
      <c r="GT36" s="286"/>
      <c r="GU36" s="286"/>
      <c r="GV36" s="286"/>
      <c r="GW36" s="286"/>
      <c r="GX36" s="286"/>
      <c r="GY36" s="286"/>
      <c r="GZ36" s="286"/>
      <c r="HA36" s="286"/>
      <c r="HB36" s="286"/>
      <c r="HC36" s="286"/>
      <c r="HD36" s="286"/>
      <c r="HE36" s="286"/>
      <c r="HF36" s="286"/>
      <c r="HG36" s="286"/>
      <c r="HH36" s="286"/>
      <c r="HI36" s="286"/>
      <c r="HJ36" s="286"/>
      <c r="HK36" s="286"/>
      <c r="HL36" s="286"/>
      <c r="HM36" s="286"/>
      <c r="HN36" s="286"/>
      <c r="HO36" s="286"/>
      <c r="HP36" s="286"/>
      <c r="HQ36" s="286"/>
      <c r="HR36" s="286"/>
      <c r="HS36" s="286"/>
      <c r="HT36" s="286"/>
      <c r="HU36" s="286"/>
      <c r="HV36" s="286"/>
      <c r="HW36" s="286"/>
      <c r="HX36" s="286"/>
      <c r="HY36" s="286"/>
      <c r="HZ36" s="286"/>
      <c r="IA36" s="286"/>
      <c r="IB36" s="286"/>
      <c r="IC36" s="286"/>
      <c r="ID36" s="286"/>
      <c r="IE36" s="286"/>
      <c r="IF36" s="286"/>
      <c r="IG36" s="286"/>
      <c r="IH36" s="286"/>
      <c r="II36" s="286"/>
      <c r="IJ36" s="286"/>
      <c r="IK36" s="286"/>
      <c r="IL36" s="286"/>
      <c r="IM36" s="286"/>
      <c r="IN36" s="286"/>
      <c r="IO36" s="286"/>
      <c r="IP36" s="286"/>
      <c r="IQ36" s="286"/>
      <c r="IR36" s="286"/>
      <c r="IS36" s="286"/>
    </row>
    <row r="37" spans="1:253" ht="44.25">
      <c r="A37" s="108"/>
      <c r="B37" s="745"/>
      <c r="C37" s="746"/>
      <c r="D37" s="746"/>
      <c r="E37" s="746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  <c r="BR37" s="99"/>
      <c r="BS37" s="99"/>
      <c r="BT37" s="99"/>
      <c r="BU37" s="99"/>
      <c r="BV37" s="99"/>
      <c r="BW37" s="99"/>
      <c r="BX37" s="99"/>
      <c r="BY37" s="99"/>
      <c r="BZ37" s="99"/>
      <c r="CA37" s="99"/>
      <c r="CB37" s="99"/>
      <c r="CC37" s="99"/>
      <c r="CD37" s="99"/>
      <c r="CE37" s="99"/>
      <c r="CF37" s="99"/>
      <c r="CG37" s="99"/>
      <c r="CH37" s="99"/>
      <c r="CI37" s="99"/>
      <c r="CJ37" s="99"/>
      <c r="CK37" s="99"/>
      <c r="CL37" s="99"/>
      <c r="CM37" s="99"/>
      <c r="CN37" s="99"/>
      <c r="CO37" s="99"/>
      <c r="CP37" s="99"/>
      <c r="CQ37" s="99"/>
      <c r="CR37" s="99"/>
      <c r="CS37" s="99"/>
      <c r="CT37" s="99"/>
      <c r="CU37" s="99"/>
      <c r="CV37" s="99"/>
      <c r="CW37" s="99"/>
      <c r="CX37" s="99"/>
      <c r="CY37" s="99"/>
      <c r="CZ37" s="99"/>
      <c r="DA37" s="99"/>
      <c r="DB37" s="99"/>
      <c r="DC37" s="99"/>
      <c r="DD37" s="99"/>
      <c r="DE37" s="99"/>
      <c r="DF37" s="99"/>
      <c r="DG37" s="99"/>
      <c r="DH37" s="99"/>
      <c r="DI37" s="99"/>
      <c r="DJ37" s="99"/>
      <c r="DK37" s="99"/>
      <c r="DL37" s="99"/>
      <c r="DM37" s="99"/>
      <c r="DN37" s="99"/>
      <c r="DO37" s="99"/>
      <c r="DP37" s="99"/>
      <c r="DQ37" s="99"/>
      <c r="DR37" s="99"/>
      <c r="DS37" s="99"/>
      <c r="DT37" s="99"/>
      <c r="DU37" s="99"/>
      <c r="DV37" s="99"/>
      <c r="DW37" s="99"/>
      <c r="DX37" s="99"/>
      <c r="DY37" s="99"/>
      <c r="DZ37" s="99"/>
      <c r="EA37" s="99"/>
      <c r="EB37" s="99"/>
      <c r="EC37" s="99"/>
      <c r="ED37" s="99"/>
      <c r="EE37" s="99"/>
      <c r="EF37" s="99"/>
      <c r="EG37" s="99"/>
      <c r="EH37" s="99"/>
      <c r="EI37" s="99"/>
      <c r="EJ37" s="99"/>
      <c r="EK37" s="99"/>
      <c r="EL37" s="99"/>
      <c r="EM37" s="99"/>
      <c r="EN37" s="99"/>
      <c r="EO37" s="99"/>
      <c r="EP37" s="99"/>
      <c r="EQ37" s="99"/>
      <c r="ER37" s="99"/>
      <c r="ES37" s="99"/>
      <c r="ET37" s="99"/>
      <c r="EU37" s="99"/>
      <c r="EV37" s="99"/>
      <c r="EW37" s="99"/>
      <c r="EX37" s="99"/>
      <c r="EY37" s="99"/>
      <c r="EZ37" s="99"/>
      <c r="FA37" s="99"/>
      <c r="FB37" s="99"/>
      <c r="FC37" s="99"/>
      <c r="FD37" s="99"/>
      <c r="FE37" s="99"/>
      <c r="FF37" s="99"/>
      <c r="FG37" s="99"/>
      <c r="FH37" s="99"/>
      <c r="FI37" s="99"/>
      <c r="FJ37" s="99"/>
      <c r="FK37" s="99"/>
      <c r="FL37" s="99"/>
      <c r="FM37" s="99"/>
      <c r="FN37" s="99"/>
      <c r="FO37" s="99"/>
      <c r="FP37" s="99"/>
      <c r="FQ37" s="99"/>
      <c r="FR37" s="99"/>
      <c r="FS37" s="99"/>
      <c r="FT37" s="99"/>
      <c r="FU37" s="99"/>
      <c r="FV37" s="99"/>
      <c r="FW37" s="99"/>
      <c r="FX37" s="99"/>
      <c r="FY37" s="99"/>
      <c r="FZ37" s="99"/>
      <c r="GA37" s="99"/>
      <c r="GB37" s="99"/>
      <c r="GC37" s="99"/>
      <c r="GD37" s="99"/>
      <c r="GE37" s="99"/>
      <c r="GF37" s="99"/>
      <c r="GG37" s="99"/>
      <c r="GH37" s="99"/>
      <c r="GI37" s="99"/>
      <c r="GJ37" s="99"/>
      <c r="GK37" s="99"/>
      <c r="GL37" s="99"/>
      <c r="GM37" s="99"/>
      <c r="GN37" s="99"/>
      <c r="GO37" s="99"/>
      <c r="GP37" s="99"/>
      <c r="GQ37" s="99"/>
      <c r="GR37" s="99"/>
      <c r="GS37" s="99"/>
      <c r="GT37" s="99"/>
      <c r="GU37" s="99"/>
      <c r="GV37" s="99"/>
      <c r="GW37" s="99"/>
      <c r="GX37" s="99"/>
      <c r="GY37" s="99"/>
      <c r="GZ37" s="99"/>
      <c r="HA37" s="99"/>
      <c r="HB37" s="99"/>
      <c r="HC37" s="99"/>
      <c r="HD37" s="99"/>
      <c r="HE37" s="99"/>
      <c r="HF37" s="99"/>
      <c r="HG37" s="99"/>
      <c r="HH37" s="99"/>
      <c r="HI37" s="99"/>
      <c r="HJ37" s="99"/>
      <c r="HK37" s="99"/>
      <c r="HL37" s="99"/>
      <c r="HM37" s="99"/>
      <c r="HN37" s="99"/>
      <c r="HO37" s="99"/>
      <c r="HP37" s="99"/>
      <c r="HQ37" s="99"/>
      <c r="HR37" s="99"/>
      <c r="HS37" s="99"/>
      <c r="HT37" s="99"/>
      <c r="HU37" s="99"/>
      <c r="HV37" s="99"/>
      <c r="HW37" s="99"/>
      <c r="HX37" s="99"/>
      <c r="HY37" s="99"/>
      <c r="HZ37" s="99"/>
      <c r="IA37" s="99"/>
      <c r="IB37" s="99"/>
      <c r="IC37" s="99"/>
      <c r="ID37" s="99"/>
      <c r="IE37" s="99"/>
      <c r="IF37" s="99"/>
      <c r="IG37" s="99"/>
      <c r="IH37" s="99"/>
      <c r="II37" s="99"/>
      <c r="IJ37" s="99"/>
      <c r="IK37" s="99"/>
      <c r="IL37" s="99"/>
      <c r="IM37" s="99"/>
      <c r="IN37" s="99"/>
      <c r="IO37" s="99"/>
      <c r="IP37" s="99"/>
      <c r="IQ37" s="99"/>
      <c r="IR37" s="99"/>
      <c r="IS37" s="99"/>
    </row>
    <row r="38" spans="1:253" ht="34.5">
      <c r="A38" s="109"/>
      <c r="B38" s="143"/>
      <c r="C38" s="747"/>
      <c r="D38" s="747"/>
      <c r="E38" s="747"/>
      <c r="G38" s="98"/>
    </row>
    <row r="39" spans="1:253" ht="34.5">
      <c r="A39" s="109" t="s">
        <v>42</v>
      </c>
      <c r="B39" s="143"/>
      <c r="C39" s="747"/>
      <c r="D39" s="747"/>
      <c r="E39" s="747"/>
      <c r="F39" s="98"/>
    </row>
    <row r="40" spans="1:253" ht="34.5">
      <c r="A40" s="109" t="s">
        <v>42</v>
      </c>
      <c r="B40" s="143"/>
      <c r="C40" s="747"/>
      <c r="D40" s="747"/>
      <c r="E40" s="747"/>
    </row>
    <row r="41" spans="1:253" ht="34.5">
      <c r="A41" s="103" t="s">
        <v>24</v>
      </c>
      <c r="B41" s="739">
        <v>1022816</v>
      </c>
      <c r="C41" s="739">
        <v>2431871</v>
      </c>
      <c r="D41" s="739">
        <v>4042974</v>
      </c>
      <c r="E41" s="739">
        <v>1611103</v>
      </c>
      <c r="F41" s="102"/>
      <c r="G41" s="98"/>
    </row>
    <row r="42" spans="1:253" ht="34.5">
      <c r="A42" s="103" t="s">
        <v>80</v>
      </c>
      <c r="B42" s="739">
        <v>445745</v>
      </c>
      <c r="C42" s="739">
        <v>191061</v>
      </c>
      <c r="D42" s="739">
        <v>444895</v>
      </c>
      <c r="E42" s="739">
        <v>253834</v>
      </c>
      <c r="F42" s="102"/>
      <c r="G42" s="98"/>
    </row>
    <row r="43" spans="1:253" ht="34.5">
      <c r="A43" s="103" t="s">
        <v>81</v>
      </c>
      <c r="B43" s="739">
        <v>148711</v>
      </c>
      <c r="C43" s="739">
        <v>135000</v>
      </c>
      <c r="D43" s="739">
        <v>148591</v>
      </c>
      <c r="E43" s="739">
        <v>13591</v>
      </c>
      <c r="F43" s="102"/>
      <c r="G43" s="98"/>
    </row>
    <row r="44" spans="1:253" ht="34.5">
      <c r="A44" s="103" t="s">
        <v>82</v>
      </c>
      <c r="B44" s="739"/>
      <c r="C44" s="739"/>
      <c r="D44" s="739"/>
      <c r="E44" s="739">
        <v>0</v>
      </c>
      <c r="F44" s="102"/>
      <c r="G44" s="98"/>
    </row>
    <row r="45" spans="1:253" ht="34.5">
      <c r="A45" s="103" t="s">
        <v>83</v>
      </c>
      <c r="B45" s="739"/>
      <c r="C45" s="739"/>
      <c r="D45" s="739"/>
      <c r="E45" s="739">
        <v>0</v>
      </c>
      <c r="F45" s="102"/>
      <c r="G45" s="98"/>
    </row>
    <row r="46" spans="1:253" ht="34.5">
      <c r="A46" s="103" t="s">
        <v>84</v>
      </c>
      <c r="B46" s="739">
        <v>244269.5</v>
      </c>
      <c r="C46" s="739">
        <v>258573</v>
      </c>
      <c r="D46" s="739">
        <v>261291</v>
      </c>
      <c r="E46" s="739">
        <v>2718</v>
      </c>
      <c r="F46" s="102"/>
      <c r="G46" s="98"/>
    </row>
    <row r="47" spans="1:253" ht="34.5">
      <c r="A47" s="103" t="s">
        <v>85</v>
      </c>
      <c r="B47" s="739">
        <v>40500</v>
      </c>
      <c r="C47" s="739">
        <v>41000</v>
      </c>
      <c r="D47" s="739">
        <v>40500</v>
      </c>
      <c r="E47" s="739">
        <v>-500</v>
      </c>
      <c r="F47" s="102"/>
      <c r="G47" s="98"/>
    </row>
    <row r="48" spans="1:253" ht="34.5">
      <c r="A48" s="103" t="s">
        <v>86</v>
      </c>
      <c r="B48" s="739" t="s">
        <v>42</v>
      </c>
      <c r="C48" s="739"/>
      <c r="D48" s="739"/>
      <c r="E48" s="739">
        <v>0</v>
      </c>
      <c r="F48" s="102"/>
      <c r="G48" s="98"/>
    </row>
    <row r="49" spans="1:7" ht="34.5">
      <c r="A49" s="103" t="s">
        <v>87</v>
      </c>
      <c r="B49" s="739"/>
      <c r="C49" s="739"/>
      <c r="D49" s="739"/>
      <c r="E49" s="739">
        <v>0</v>
      </c>
      <c r="F49" s="102"/>
      <c r="G49" s="98"/>
    </row>
    <row r="50" spans="1:7" ht="34.5">
      <c r="A50" s="107" t="s">
        <v>88</v>
      </c>
      <c r="B50" s="739"/>
      <c r="C50" s="739">
        <v>1690737</v>
      </c>
      <c r="D50" s="739">
        <v>3000608</v>
      </c>
      <c r="E50" s="739">
        <v>1309871</v>
      </c>
      <c r="F50" s="102"/>
      <c r="G50" s="98"/>
    </row>
    <row r="51" spans="1:7" ht="34.5">
      <c r="A51" s="103" t="s">
        <v>89</v>
      </c>
      <c r="B51" s="739">
        <v>143590.5</v>
      </c>
      <c r="C51" s="739">
        <v>115500</v>
      </c>
      <c r="D51" s="739">
        <v>147089</v>
      </c>
      <c r="E51" s="739">
        <v>31589</v>
      </c>
      <c r="F51" s="102"/>
      <c r="G51" s="98"/>
    </row>
    <row r="55" spans="1:7" ht="34.5">
      <c r="A55" s="105" t="s">
        <v>31</v>
      </c>
      <c r="B55" s="738">
        <v>688411.06</v>
      </c>
      <c r="C55" s="738">
        <v>1219092</v>
      </c>
      <c r="D55" s="738">
        <v>676687</v>
      </c>
      <c r="E55" s="738">
        <v>-542405</v>
      </c>
      <c r="F55" s="102"/>
      <c r="G55" s="98"/>
    </row>
    <row r="56" spans="1:7" ht="34.5">
      <c r="A56" s="103" t="s">
        <v>90</v>
      </c>
      <c r="B56" s="739">
        <v>150266.76999999999</v>
      </c>
      <c r="C56" s="739">
        <v>750000</v>
      </c>
      <c r="D56" s="739">
        <v>156097</v>
      </c>
      <c r="E56" s="739">
        <v>-593903</v>
      </c>
      <c r="F56" s="102"/>
      <c r="G56" s="98"/>
    </row>
    <row r="57" spans="1:7" ht="34.5">
      <c r="A57" s="103" t="s">
        <v>91</v>
      </c>
      <c r="B57" s="739">
        <v>14984</v>
      </c>
      <c r="C57" s="739">
        <v>11500</v>
      </c>
      <c r="D57" s="739">
        <v>19100</v>
      </c>
      <c r="E57" s="739">
        <v>7600</v>
      </c>
      <c r="F57" s="102"/>
      <c r="G57" s="98"/>
    </row>
    <row r="58" spans="1:7" ht="34.5">
      <c r="A58" s="103" t="s">
        <v>92</v>
      </c>
      <c r="B58" s="739">
        <v>158087.29</v>
      </c>
      <c r="C58" s="739">
        <v>130902</v>
      </c>
      <c r="D58" s="739">
        <v>128466</v>
      </c>
      <c r="E58" s="739">
        <v>-2436</v>
      </c>
      <c r="F58" s="102"/>
      <c r="G58" s="98"/>
    </row>
    <row r="59" spans="1:7" ht="34.5">
      <c r="A59" s="103" t="s">
        <v>93</v>
      </c>
      <c r="B59" s="739">
        <v>287744.65999999997</v>
      </c>
      <c r="C59" s="739">
        <v>253000</v>
      </c>
      <c r="D59" s="739">
        <v>288764</v>
      </c>
      <c r="E59" s="739">
        <v>35764</v>
      </c>
      <c r="F59" s="102"/>
      <c r="G59" s="98"/>
    </row>
    <row r="60" spans="1:7" ht="34.5">
      <c r="A60" s="103" t="s">
        <v>94</v>
      </c>
      <c r="B60" s="739">
        <v>40176.79</v>
      </c>
      <c r="C60" s="739">
        <v>63690</v>
      </c>
      <c r="D60" s="739">
        <v>47534</v>
      </c>
      <c r="E60" s="739">
        <v>-16156</v>
      </c>
      <c r="F60" s="102"/>
      <c r="G60" s="98"/>
    </row>
    <row r="61" spans="1:7" ht="34.5">
      <c r="A61" s="103" t="s">
        <v>89</v>
      </c>
      <c r="B61" s="739">
        <v>37151.550000000003</v>
      </c>
      <c r="C61" s="739">
        <v>10000</v>
      </c>
      <c r="D61" s="739">
        <v>36726</v>
      </c>
      <c r="E61" s="739">
        <v>26726</v>
      </c>
      <c r="F61" s="102"/>
      <c r="G61" s="98"/>
    </row>
  </sheetData>
  <phoneticPr fontId="31" type="noConversion"/>
  <pageMargins left="0.7" right="0.7" top="0.75" bottom="0.75" header="0.3" footer="0.3"/>
  <pageSetup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"/>
  <sheetViews>
    <sheetView topLeftCell="A32" zoomScale="40" zoomScaleNormal="40" workbookViewId="0">
      <selection activeCell="A45" sqref="A45:XFD94"/>
    </sheetView>
  </sheetViews>
  <sheetFormatPr defaultColWidth="31.28515625" defaultRowHeight="15"/>
  <cols>
    <col min="1" max="1" width="149.28515625" style="10" customWidth="1"/>
    <col min="2" max="2" width="32.7109375" style="145" bestFit="1" customWidth="1"/>
    <col min="3" max="3" width="33.85546875" style="145" customWidth="1"/>
    <col min="4" max="4" width="35.28515625" style="145" customWidth="1"/>
    <col min="5" max="5" width="37.5703125" style="145" customWidth="1"/>
    <col min="6" max="16384" width="31.28515625" style="10"/>
  </cols>
  <sheetData>
    <row r="1" spans="1:12" s="42" customFormat="1" ht="45">
      <c r="A1" s="37" t="s">
        <v>0</v>
      </c>
      <c r="B1" s="322" t="s">
        <v>1</v>
      </c>
      <c r="C1" s="748" t="s">
        <v>95</v>
      </c>
      <c r="D1" s="748"/>
      <c r="E1" s="748"/>
      <c r="F1" s="41"/>
      <c r="G1" s="40"/>
      <c r="H1" s="40"/>
      <c r="I1" s="40"/>
      <c r="J1" s="40"/>
      <c r="K1" s="40"/>
      <c r="L1" s="40"/>
    </row>
    <row r="2" spans="1:12" s="42" customFormat="1" ht="45">
      <c r="A2" s="37" t="s">
        <v>3</v>
      </c>
      <c r="B2" s="325"/>
      <c r="C2" s="325"/>
      <c r="D2" s="325"/>
      <c r="E2" s="325"/>
      <c r="F2" s="38"/>
      <c r="G2" s="38"/>
      <c r="H2" s="38"/>
      <c r="I2" s="38"/>
      <c r="J2" s="38"/>
      <c r="K2" s="38"/>
      <c r="L2" s="38"/>
    </row>
    <row r="3" spans="1:12" s="42" customFormat="1" ht="45.75" thickBot="1">
      <c r="A3" s="43" t="s">
        <v>4</v>
      </c>
      <c r="B3" s="326"/>
      <c r="C3" s="326"/>
      <c r="D3" s="326"/>
      <c r="E3" s="324"/>
      <c r="F3" s="92"/>
      <c r="G3" s="92"/>
      <c r="H3" s="92"/>
      <c r="I3" s="92"/>
      <c r="J3" s="92"/>
      <c r="K3" s="92"/>
      <c r="L3" s="92"/>
    </row>
    <row r="4" spans="1:12" ht="36.75" thickTop="1" thickBot="1">
      <c r="A4" s="45" t="s">
        <v>5</v>
      </c>
      <c r="B4" s="327" t="s">
        <v>6</v>
      </c>
      <c r="C4" s="327" t="s">
        <v>7</v>
      </c>
      <c r="D4" s="749" t="s">
        <v>7</v>
      </c>
      <c r="E4" s="750" t="s">
        <v>8</v>
      </c>
      <c r="F4" s="48"/>
      <c r="G4" s="23"/>
      <c r="H4" s="23"/>
      <c r="I4" s="23"/>
      <c r="J4" s="23"/>
      <c r="K4" s="23"/>
      <c r="L4" s="23"/>
    </row>
    <row r="5" spans="1:12" ht="35.25">
      <c r="A5" s="110"/>
      <c r="B5" s="751" t="s">
        <v>56</v>
      </c>
      <c r="C5" s="751" t="s">
        <v>56</v>
      </c>
      <c r="D5" s="751" t="s">
        <v>59</v>
      </c>
      <c r="E5" s="752" t="s">
        <v>56</v>
      </c>
      <c r="F5" s="48"/>
      <c r="G5" s="23"/>
      <c r="H5" s="23"/>
      <c r="I5" s="23"/>
      <c r="J5" s="23"/>
      <c r="K5" s="23"/>
      <c r="L5" s="23"/>
    </row>
    <row r="6" spans="1:12" ht="35.25">
      <c r="A6" s="111" t="s">
        <v>11</v>
      </c>
      <c r="B6" s="331"/>
      <c r="C6" s="331"/>
      <c r="D6" s="331"/>
      <c r="E6" s="753"/>
      <c r="F6" s="48"/>
      <c r="G6" s="23"/>
      <c r="H6" s="23"/>
      <c r="I6" s="23"/>
      <c r="J6" s="23"/>
      <c r="K6" s="23"/>
      <c r="L6" s="23"/>
    </row>
    <row r="7" spans="1:12" ht="34.5">
      <c r="A7" s="112" t="s">
        <v>12</v>
      </c>
      <c r="B7" s="201"/>
      <c r="C7" s="201"/>
      <c r="D7" s="201"/>
      <c r="E7" s="113"/>
      <c r="F7" s="48"/>
      <c r="G7" s="23"/>
      <c r="H7" s="23"/>
      <c r="I7" s="23"/>
      <c r="J7" s="23"/>
      <c r="K7" s="23"/>
      <c r="L7" s="23"/>
    </row>
    <row r="8" spans="1:12" ht="34.5">
      <c r="A8" s="112" t="s">
        <v>13</v>
      </c>
      <c r="B8" s="201"/>
      <c r="C8" s="201"/>
      <c r="D8" s="201"/>
      <c r="E8" s="113"/>
      <c r="F8" s="48"/>
    </row>
    <row r="9" spans="1:12" ht="34.5">
      <c r="A9" s="121" t="s">
        <v>14</v>
      </c>
      <c r="B9" s="201"/>
      <c r="C9" s="201"/>
      <c r="D9" s="201"/>
      <c r="E9" s="113"/>
      <c r="F9" s="48"/>
    </row>
    <row r="10" spans="1:12" ht="34.5">
      <c r="A10" s="112" t="s">
        <v>15</v>
      </c>
      <c r="B10" s="201"/>
      <c r="C10" s="201"/>
      <c r="D10" s="201"/>
      <c r="E10" s="113"/>
      <c r="F10" s="48"/>
    </row>
    <row r="11" spans="1:12" ht="34.5">
      <c r="A11" s="122" t="s">
        <v>16</v>
      </c>
      <c r="B11" s="474"/>
      <c r="C11" s="474"/>
      <c r="D11" s="474"/>
      <c r="E11" s="312"/>
      <c r="F11" s="48"/>
    </row>
    <row r="12" spans="1:12" s="288" customFormat="1" ht="35.25">
      <c r="A12" s="117" t="s">
        <v>61</v>
      </c>
      <c r="B12" s="731">
        <v>0</v>
      </c>
      <c r="C12" s="731">
        <v>0</v>
      </c>
      <c r="D12" s="731">
        <v>0</v>
      </c>
      <c r="E12" s="316">
        <v>0</v>
      </c>
      <c r="F12" s="148"/>
    </row>
    <row r="13" spans="1:12" s="288" customFormat="1" ht="35.25">
      <c r="A13" s="118" t="s">
        <v>62</v>
      </c>
      <c r="B13" s="337"/>
      <c r="C13" s="337"/>
      <c r="D13" s="337">
        <v>4613718</v>
      </c>
      <c r="E13" s="314">
        <v>4613718</v>
      </c>
      <c r="F13" s="148"/>
    </row>
    <row r="14" spans="1:12" ht="35.25">
      <c r="A14" s="111" t="s">
        <v>18</v>
      </c>
      <c r="B14" s="332"/>
      <c r="C14" s="332"/>
      <c r="D14" s="332"/>
      <c r="E14" s="115"/>
      <c r="F14" s="65"/>
    </row>
    <row r="15" spans="1:12" ht="35.25">
      <c r="A15" s="119" t="s">
        <v>19</v>
      </c>
      <c r="B15" s="201"/>
      <c r="C15" s="201"/>
      <c r="D15" s="201"/>
      <c r="E15" s="113"/>
      <c r="F15" s="65"/>
    </row>
    <row r="16" spans="1:12" ht="34.5">
      <c r="A16" s="112" t="s">
        <v>20</v>
      </c>
      <c r="B16" s="201">
        <v>15735209</v>
      </c>
      <c r="C16" s="201">
        <v>16160975</v>
      </c>
      <c r="D16" s="201">
        <v>17191456</v>
      </c>
      <c r="E16" s="120">
        <v>-1030481</v>
      </c>
      <c r="F16" s="65"/>
    </row>
    <row r="17" spans="1:6" ht="34.5">
      <c r="A17" s="112" t="s">
        <v>21</v>
      </c>
      <c r="B17" s="201">
        <v>1100768</v>
      </c>
      <c r="C17" s="201">
        <v>899426</v>
      </c>
      <c r="D17" s="201">
        <v>1332174</v>
      </c>
      <c r="E17" s="120">
        <v>432748</v>
      </c>
      <c r="F17" s="65"/>
    </row>
    <row r="18" spans="1:6" ht="34.5">
      <c r="A18" s="121" t="s">
        <v>22</v>
      </c>
      <c r="B18" s="201">
        <v>1578490</v>
      </c>
      <c r="C18" s="201">
        <v>1618900</v>
      </c>
      <c r="D18" s="201">
        <v>1597858</v>
      </c>
      <c r="E18" s="120">
        <v>-21042</v>
      </c>
      <c r="F18" s="65"/>
    </row>
    <row r="19" spans="1:6" ht="34.5">
      <c r="A19" s="121" t="s">
        <v>23</v>
      </c>
      <c r="B19" s="201">
        <v>791070</v>
      </c>
      <c r="C19" s="201">
        <v>812640</v>
      </c>
      <c r="D19" s="201">
        <v>803254</v>
      </c>
      <c r="E19" s="120">
        <v>-9386</v>
      </c>
      <c r="F19" s="65"/>
    </row>
    <row r="20" spans="1:6" ht="34.5">
      <c r="A20" s="112" t="s">
        <v>24</v>
      </c>
      <c r="B20" s="201">
        <v>628555</v>
      </c>
      <c r="C20" s="201">
        <v>617760</v>
      </c>
      <c r="D20" s="201">
        <v>633912</v>
      </c>
      <c r="E20" s="120">
        <v>16152</v>
      </c>
      <c r="F20" s="65"/>
    </row>
    <row r="21" spans="1:6" s="288" customFormat="1" ht="35.25">
      <c r="A21" s="111" t="s">
        <v>25</v>
      </c>
      <c r="B21" s="337">
        <v>19834092</v>
      </c>
      <c r="C21" s="337">
        <v>20109701</v>
      </c>
      <c r="D21" s="337">
        <v>21558654</v>
      </c>
      <c r="E21" s="314">
        <v>-612009</v>
      </c>
      <c r="F21" s="148"/>
    </row>
    <row r="22" spans="1:6" ht="34.5">
      <c r="A22" s="122" t="s">
        <v>26</v>
      </c>
      <c r="B22" s="201"/>
      <c r="C22" s="201"/>
      <c r="D22" s="201"/>
      <c r="E22" s="113"/>
      <c r="F22" s="48"/>
    </row>
    <row r="23" spans="1:6" ht="34.5">
      <c r="A23" s="121" t="s">
        <v>27</v>
      </c>
      <c r="B23" s="332">
        <v>760475</v>
      </c>
      <c r="C23" s="332">
        <v>728602</v>
      </c>
      <c r="D23" s="332">
        <v>749702</v>
      </c>
      <c r="E23" s="115">
        <v>21100</v>
      </c>
      <c r="F23" s="48"/>
    </row>
    <row r="24" spans="1:6" ht="34.5">
      <c r="A24" s="123" t="s">
        <v>28</v>
      </c>
      <c r="B24" s="332">
        <v>300576</v>
      </c>
      <c r="C24" s="332">
        <v>255000</v>
      </c>
      <c r="D24" s="332">
        <v>278500</v>
      </c>
      <c r="E24" s="115">
        <v>23500</v>
      </c>
      <c r="F24" s="48"/>
    </row>
    <row r="25" spans="1:6" ht="34.5">
      <c r="A25" s="116" t="s">
        <v>29</v>
      </c>
      <c r="B25" s="332"/>
      <c r="C25" s="332"/>
      <c r="D25" s="332"/>
      <c r="E25" s="115"/>
      <c r="F25" s="48"/>
    </row>
    <row r="26" spans="1:6" ht="34.5">
      <c r="A26" s="121" t="s">
        <v>30</v>
      </c>
      <c r="B26" s="332"/>
      <c r="C26" s="332"/>
      <c r="D26" s="332"/>
      <c r="E26" s="115"/>
      <c r="F26" s="48"/>
    </row>
    <row r="27" spans="1:6" ht="34.5">
      <c r="A27" s="123" t="s">
        <v>31</v>
      </c>
      <c r="B27" s="332">
        <v>1641155</v>
      </c>
      <c r="C27" s="332">
        <v>2788220</v>
      </c>
      <c r="D27" s="332">
        <v>2651355</v>
      </c>
      <c r="E27" s="115">
        <v>-136865</v>
      </c>
      <c r="F27" s="48"/>
    </row>
    <row r="28" spans="1:6" s="288" customFormat="1" ht="35.25">
      <c r="A28" s="124" t="s">
        <v>32</v>
      </c>
      <c r="B28" s="341">
        <v>22536298</v>
      </c>
      <c r="C28" s="341">
        <v>23881523</v>
      </c>
      <c r="D28" s="341">
        <v>25238211</v>
      </c>
      <c r="E28" s="313">
        <v>-92265</v>
      </c>
      <c r="F28" s="148"/>
    </row>
    <row r="29" spans="1:6" ht="35.25">
      <c r="A29" s="119" t="s">
        <v>33</v>
      </c>
      <c r="B29" s="201"/>
      <c r="C29" s="201"/>
      <c r="D29" s="201"/>
      <c r="E29" s="113"/>
      <c r="F29" s="48"/>
    </row>
    <row r="30" spans="1:6" ht="34.5">
      <c r="A30" s="125" t="s">
        <v>34</v>
      </c>
      <c r="B30" s="201"/>
      <c r="C30" s="201"/>
      <c r="D30" s="334"/>
      <c r="E30" s="113"/>
      <c r="F30" s="48"/>
    </row>
    <row r="31" spans="1:6" ht="34.5">
      <c r="A31" s="114" t="s">
        <v>35</v>
      </c>
      <c r="B31" s="333"/>
      <c r="C31" s="333"/>
      <c r="D31" s="333"/>
      <c r="E31" s="128"/>
      <c r="F31" s="48"/>
    </row>
    <row r="32" spans="1:6" ht="35.25">
      <c r="A32" s="129" t="s">
        <v>36</v>
      </c>
      <c r="B32" s="201"/>
      <c r="C32" s="334"/>
      <c r="D32" s="334"/>
      <c r="E32" s="120"/>
      <c r="F32" s="48"/>
    </row>
    <row r="33" spans="1:6" ht="34.5">
      <c r="A33" s="121" t="s">
        <v>37</v>
      </c>
      <c r="B33" s="201"/>
      <c r="C33" s="201"/>
      <c r="D33" s="201"/>
      <c r="E33" s="113"/>
      <c r="F33" s="48"/>
    </row>
    <row r="34" spans="1:6" ht="34.5">
      <c r="A34" s="114" t="s">
        <v>38</v>
      </c>
      <c r="B34" s="332"/>
      <c r="C34" s="332"/>
      <c r="D34" s="332"/>
      <c r="E34" s="115"/>
      <c r="F34" s="48"/>
    </row>
    <row r="35" spans="1:6" s="286" customFormat="1" ht="45">
      <c r="A35" s="111" t="s">
        <v>39</v>
      </c>
      <c r="B35" s="337">
        <v>0</v>
      </c>
      <c r="C35" s="337">
        <v>0</v>
      </c>
      <c r="D35" s="337">
        <v>0</v>
      </c>
      <c r="E35" s="314">
        <v>0</v>
      </c>
      <c r="F35" s="285"/>
    </row>
    <row r="36" spans="1:6" s="286" customFormat="1" ht="45.75" thickBot="1">
      <c r="A36" s="130" t="s">
        <v>40</v>
      </c>
      <c r="B36" s="754">
        <v>22536298</v>
      </c>
      <c r="C36" s="754">
        <v>23881523</v>
      </c>
      <c r="D36" s="754">
        <v>29851929</v>
      </c>
      <c r="E36" s="315">
        <v>4521453</v>
      </c>
      <c r="F36" s="285"/>
    </row>
    <row r="37" spans="1:6" s="42" customFormat="1" ht="44.25">
      <c r="A37" s="79"/>
      <c r="B37" s="131"/>
      <c r="C37" s="131"/>
      <c r="D37" s="131"/>
      <c r="E37" s="131"/>
      <c r="F37" s="77"/>
    </row>
    <row r="38" spans="1:6" s="90" customFormat="1" ht="41.25">
      <c r="A38" s="87" t="s">
        <v>42</v>
      </c>
      <c r="B38" s="146"/>
      <c r="C38" s="146"/>
      <c r="D38" s="146"/>
      <c r="E38" s="146"/>
      <c r="F38" s="89"/>
    </row>
    <row r="39" spans="1:6" s="90" customFormat="1" ht="40.5">
      <c r="A39" s="89"/>
      <c r="B39" s="147"/>
      <c r="C39" s="147"/>
      <c r="D39" s="147"/>
      <c r="E39" s="147"/>
    </row>
    <row r="40" spans="1:6" s="90" customFormat="1" ht="40.5">
      <c r="A40" s="91" t="s">
        <v>42</v>
      </c>
      <c r="B40" s="147"/>
      <c r="C40" s="147"/>
      <c r="D40" s="147"/>
      <c r="E40" s="147"/>
    </row>
    <row r="41" spans="1:6" ht="20.25">
      <c r="A41" s="86"/>
      <c r="B41" s="132"/>
      <c r="C41" s="132"/>
      <c r="D41" s="132"/>
      <c r="E41" s="132"/>
    </row>
    <row r="42" spans="1:6" ht="20.25">
      <c r="A42" s="86" t="s">
        <v>42</v>
      </c>
      <c r="B42" s="133"/>
      <c r="C42" s="133"/>
      <c r="D42" s="133"/>
      <c r="E42" s="133"/>
    </row>
    <row r="43" spans="1:6" ht="20.25">
      <c r="A43" s="86" t="s">
        <v>42</v>
      </c>
      <c r="B43" s="132"/>
      <c r="C43" s="132"/>
      <c r="D43" s="132"/>
      <c r="E43" s="131"/>
    </row>
    <row r="44" spans="1:6" ht="15.75">
      <c r="E44" s="134"/>
      <c r="F44"/>
    </row>
  </sheetData>
  <phoneticPr fontId="31" type="noConversion"/>
  <pageMargins left="0.7" right="0.7" top="0.75" bottom="0.75" header="0.3" footer="0.3"/>
  <pageSetup scale="2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2"/>
  <sheetViews>
    <sheetView topLeftCell="A19" zoomScale="40" zoomScaleNormal="40" workbookViewId="0">
      <selection activeCell="A40" sqref="A40"/>
    </sheetView>
  </sheetViews>
  <sheetFormatPr defaultColWidth="32" defaultRowHeight="34.5"/>
  <cols>
    <col min="1" max="1" width="149" style="144" customWidth="1"/>
    <col min="2" max="4" width="40.7109375" style="139" customWidth="1"/>
    <col min="5" max="5" width="46.85546875" style="139" customWidth="1"/>
    <col min="6" max="16384" width="32" style="144"/>
  </cols>
  <sheetData>
    <row r="1" spans="1:12" s="42" customFormat="1" ht="45">
      <c r="A1" s="37" t="s">
        <v>0</v>
      </c>
      <c r="B1" s="325"/>
      <c r="C1" s="755" t="s">
        <v>199</v>
      </c>
      <c r="D1" s="755"/>
      <c r="E1" s="324"/>
      <c r="F1" s="94"/>
      <c r="G1" s="92"/>
      <c r="H1" s="92"/>
      <c r="I1" s="92"/>
      <c r="J1" s="92"/>
      <c r="K1" s="92"/>
      <c r="L1" s="92"/>
    </row>
    <row r="2" spans="1:12" s="42" customFormat="1" ht="45">
      <c r="A2" s="37" t="s">
        <v>3</v>
      </c>
      <c r="B2" s="325"/>
      <c r="C2" s="325"/>
      <c r="D2" s="325"/>
      <c r="E2" s="325"/>
      <c r="F2" s="38"/>
      <c r="G2" s="38"/>
      <c r="H2" s="38"/>
      <c r="I2" s="38"/>
      <c r="J2" s="38"/>
      <c r="K2" s="38"/>
      <c r="L2" s="38"/>
    </row>
    <row r="3" spans="1:12" s="42" customFormat="1" ht="45.75" thickBot="1">
      <c r="A3" s="43" t="s">
        <v>4</v>
      </c>
      <c r="B3" s="326"/>
      <c r="C3" s="326"/>
      <c r="D3" s="326"/>
      <c r="E3" s="326"/>
      <c r="F3" s="92"/>
      <c r="G3" s="92"/>
      <c r="H3" s="92"/>
      <c r="I3" s="92"/>
      <c r="J3" s="92"/>
      <c r="K3" s="92"/>
      <c r="L3" s="92"/>
    </row>
    <row r="4" spans="1:12" ht="36" thickTop="1">
      <c r="A4" s="45" t="s">
        <v>5</v>
      </c>
      <c r="B4" s="327" t="s">
        <v>6</v>
      </c>
      <c r="C4" s="327" t="s">
        <v>7</v>
      </c>
      <c r="D4" s="327" t="s">
        <v>7</v>
      </c>
      <c r="E4" s="328" t="s">
        <v>8</v>
      </c>
      <c r="F4" s="154"/>
      <c r="G4" s="152"/>
      <c r="H4" s="152"/>
      <c r="I4" s="152"/>
      <c r="J4" s="152"/>
      <c r="K4" s="152"/>
      <c r="L4" s="152"/>
    </row>
    <row r="5" spans="1:12" ht="35.25">
      <c r="A5" s="49"/>
      <c r="B5" s="329" t="s">
        <v>56</v>
      </c>
      <c r="C5" s="329" t="s">
        <v>56</v>
      </c>
      <c r="D5" s="329" t="s">
        <v>59</v>
      </c>
      <c r="E5" s="330" t="s">
        <v>56</v>
      </c>
      <c r="F5" s="154"/>
    </row>
    <row r="6" spans="1:12" ht="35.25">
      <c r="A6" s="52" t="s">
        <v>11</v>
      </c>
      <c r="B6" s="331"/>
      <c r="C6" s="331"/>
      <c r="D6" s="331"/>
      <c r="E6" s="197"/>
      <c r="F6" s="154"/>
    </row>
    <row r="7" spans="1:12">
      <c r="A7" s="49" t="s">
        <v>12</v>
      </c>
      <c r="B7" s="201"/>
      <c r="C7" s="201"/>
      <c r="D7" s="201"/>
      <c r="E7" s="198"/>
      <c r="F7" s="154"/>
    </row>
    <row r="8" spans="1:12">
      <c r="A8" s="49" t="s">
        <v>13</v>
      </c>
      <c r="B8" s="201"/>
      <c r="C8" s="201"/>
      <c r="D8" s="201"/>
      <c r="E8" s="198"/>
      <c r="F8" s="154"/>
    </row>
    <row r="9" spans="1:12">
      <c r="A9" s="68" t="s">
        <v>14</v>
      </c>
      <c r="B9" s="201"/>
      <c r="C9" s="201"/>
      <c r="D9" s="201"/>
      <c r="E9" s="198"/>
      <c r="F9" s="154"/>
    </row>
    <row r="10" spans="1:12">
      <c r="A10" s="49" t="s">
        <v>15</v>
      </c>
      <c r="B10" s="201"/>
      <c r="C10" s="201"/>
      <c r="D10" s="201"/>
      <c r="E10" s="198"/>
      <c r="F10" s="154"/>
    </row>
    <row r="11" spans="1:12">
      <c r="A11" s="69" t="s">
        <v>16</v>
      </c>
      <c r="B11" s="474">
        <v>74923</v>
      </c>
      <c r="C11" s="474">
        <v>74923</v>
      </c>
      <c r="D11" s="474">
        <v>74923</v>
      </c>
      <c r="E11" s="508">
        <v>0</v>
      </c>
      <c r="F11" s="154"/>
    </row>
    <row r="12" spans="1:12" s="319" customFormat="1" ht="35.25">
      <c r="A12" s="63" t="s">
        <v>61</v>
      </c>
      <c r="B12" s="731">
        <v>74923</v>
      </c>
      <c r="C12" s="731">
        <v>74923</v>
      </c>
      <c r="D12" s="731">
        <v>74923</v>
      </c>
      <c r="E12" s="476">
        <v>0</v>
      </c>
      <c r="F12" s="153"/>
    </row>
    <row r="13" spans="1:12" s="319" customFormat="1" ht="35.25">
      <c r="A13" s="64" t="s">
        <v>62</v>
      </c>
      <c r="B13" s="337"/>
      <c r="C13" s="337"/>
      <c r="D13" s="337">
        <v>6398432</v>
      </c>
      <c r="E13" s="756">
        <v>6398432</v>
      </c>
      <c r="F13" s="153"/>
    </row>
    <row r="14" spans="1:12" ht="35.25">
      <c r="A14" s="52" t="s">
        <v>18</v>
      </c>
      <c r="B14" s="332"/>
      <c r="C14" s="332"/>
      <c r="D14" s="332"/>
      <c r="E14" s="200"/>
      <c r="F14" s="152"/>
    </row>
    <row r="15" spans="1:12" ht="35.25">
      <c r="A15" s="66" t="s">
        <v>19</v>
      </c>
      <c r="B15" s="201"/>
      <c r="C15" s="201"/>
      <c r="D15" s="201"/>
      <c r="E15" s="198"/>
      <c r="F15" s="152"/>
    </row>
    <row r="16" spans="1:12">
      <c r="A16" s="49" t="s">
        <v>20</v>
      </c>
      <c r="B16" s="201">
        <v>20301826</v>
      </c>
      <c r="C16" s="201">
        <v>20866200</v>
      </c>
      <c r="D16" s="201">
        <v>22716653</v>
      </c>
      <c r="E16" s="201">
        <v>1850453</v>
      </c>
      <c r="F16" s="152"/>
    </row>
    <row r="17" spans="1:6">
      <c r="A17" s="49" t="s">
        <v>21</v>
      </c>
      <c r="B17" s="201">
        <v>2542377</v>
      </c>
      <c r="C17" s="201">
        <v>2324582</v>
      </c>
      <c r="D17" s="201">
        <v>2789278</v>
      </c>
      <c r="E17" s="201">
        <v>464696</v>
      </c>
      <c r="F17" s="152"/>
    </row>
    <row r="18" spans="1:6">
      <c r="A18" s="68" t="s">
        <v>22</v>
      </c>
      <c r="B18" s="201">
        <v>1955580</v>
      </c>
      <c r="C18" s="201">
        <v>2003010</v>
      </c>
      <c r="D18" s="201">
        <v>1979692</v>
      </c>
      <c r="E18" s="201">
        <v>-23318</v>
      </c>
      <c r="F18" s="152"/>
    </row>
    <row r="19" spans="1:6">
      <c r="A19" s="68" t="s">
        <v>23</v>
      </c>
      <c r="B19" s="201">
        <v>1013730</v>
      </c>
      <c r="C19" s="201">
        <v>1039166</v>
      </c>
      <c r="D19" s="201">
        <v>1026153</v>
      </c>
      <c r="E19" s="201">
        <v>-13013</v>
      </c>
      <c r="F19" s="152"/>
    </row>
    <row r="20" spans="1:6">
      <c r="A20" s="69" t="s">
        <v>24</v>
      </c>
      <c r="B20" s="474">
        <v>736641</v>
      </c>
      <c r="C20" s="474">
        <v>723925</v>
      </c>
      <c r="D20" s="474">
        <v>738494</v>
      </c>
      <c r="E20" s="474">
        <v>14569</v>
      </c>
      <c r="F20" s="152"/>
    </row>
    <row r="21" spans="1:6" s="319" customFormat="1" ht="35.25">
      <c r="A21" s="66" t="s">
        <v>25</v>
      </c>
      <c r="B21" s="731">
        <v>26550154</v>
      </c>
      <c r="C21" s="731">
        <v>26956883</v>
      </c>
      <c r="D21" s="731">
        <v>29250270</v>
      </c>
      <c r="E21" s="476">
        <v>2293387</v>
      </c>
      <c r="F21" s="153"/>
    </row>
    <row r="22" spans="1:6">
      <c r="A22" s="69" t="s">
        <v>26</v>
      </c>
      <c r="B22" s="201"/>
      <c r="C22" s="201"/>
      <c r="D22" s="201"/>
      <c r="E22" s="198"/>
      <c r="F22" s="154"/>
    </row>
    <row r="23" spans="1:6">
      <c r="A23" s="68" t="s">
        <v>27</v>
      </c>
      <c r="B23" s="332">
        <v>690882</v>
      </c>
      <c r="C23" s="332">
        <v>732208</v>
      </c>
      <c r="D23" s="332">
        <v>634467</v>
      </c>
      <c r="E23" s="200">
        <v>-97741</v>
      </c>
      <c r="F23" s="154"/>
    </row>
    <row r="24" spans="1:6">
      <c r="A24" s="70" t="s">
        <v>28</v>
      </c>
      <c r="B24" s="332"/>
      <c r="C24" s="332"/>
      <c r="D24" s="332"/>
      <c r="E24" s="200"/>
      <c r="F24" s="154"/>
    </row>
    <row r="25" spans="1:6">
      <c r="A25" s="59" t="s">
        <v>29</v>
      </c>
      <c r="B25" s="332"/>
      <c r="C25" s="332"/>
      <c r="D25" s="332"/>
      <c r="E25" s="200"/>
      <c r="F25" s="154"/>
    </row>
    <row r="26" spans="1:6">
      <c r="A26" s="68" t="s">
        <v>30</v>
      </c>
      <c r="B26" s="332"/>
      <c r="C26" s="332"/>
      <c r="D26" s="332"/>
      <c r="E26" s="200"/>
      <c r="F26" s="154"/>
    </row>
    <row r="27" spans="1:6">
      <c r="A27" s="70" t="s">
        <v>31</v>
      </c>
      <c r="B27" s="332">
        <v>2362139</v>
      </c>
      <c r="C27" s="332">
        <v>2331923</v>
      </c>
      <c r="D27" s="332">
        <v>1796201</v>
      </c>
      <c r="E27" s="200">
        <v>-535722</v>
      </c>
      <c r="F27" s="154"/>
    </row>
    <row r="28" spans="1:6" s="319" customFormat="1" ht="35.25">
      <c r="A28" s="71" t="s">
        <v>32</v>
      </c>
      <c r="B28" s="341">
        <v>29603175</v>
      </c>
      <c r="C28" s="341">
        <v>30021014</v>
      </c>
      <c r="D28" s="341">
        <v>31680938</v>
      </c>
      <c r="E28" s="341">
        <v>1659924</v>
      </c>
      <c r="F28" s="153"/>
    </row>
    <row r="29" spans="1:6" ht="35.25">
      <c r="A29" s="66" t="s">
        <v>33</v>
      </c>
      <c r="B29" s="201"/>
      <c r="C29" s="201"/>
      <c r="D29" s="201"/>
      <c r="E29" s="198"/>
      <c r="F29" s="154"/>
    </row>
    <row r="30" spans="1:6">
      <c r="A30" s="73" t="s">
        <v>34</v>
      </c>
      <c r="B30" s="201"/>
      <c r="C30" s="201"/>
      <c r="D30" s="334"/>
      <c r="E30" s="198"/>
      <c r="F30" s="154"/>
    </row>
    <row r="31" spans="1:6">
      <c r="A31" s="57" t="s">
        <v>35</v>
      </c>
      <c r="B31" s="333"/>
      <c r="C31" s="333"/>
      <c r="D31" s="333"/>
      <c r="E31" s="335"/>
      <c r="F31" s="154"/>
    </row>
    <row r="32" spans="1:6" ht="35.25">
      <c r="A32" s="76" t="s">
        <v>36</v>
      </c>
      <c r="B32" s="201"/>
      <c r="C32" s="334"/>
      <c r="D32" s="334"/>
      <c r="E32" s="201"/>
      <c r="F32" s="154"/>
    </row>
    <row r="33" spans="1:6">
      <c r="A33" s="68" t="s">
        <v>37</v>
      </c>
      <c r="B33" s="201"/>
      <c r="C33" s="201"/>
      <c r="D33" s="201"/>
      <c r="E33" s="198"/>
      <c r="F33" s="154"/>
    </row>
    <row r="34" spans="1:6">
      <c r="A34" s="57" t="s">
        <v>38</v>
      </c>
      <c r="B34" s="332"/>
      <c r="C34" s="332"/>
      <c r="D34" s="332"/>
      <c r="E34" s="200"/>
      <c r="F34" s="154"/>
    </row>
    <row r="35" spans="1:6" s="319" customFormat="1" ht="35.25">
      <c r="A35" s="52" t="s">
        <v>39</v>
      </c>
      <c r="B35" s="337">
        <v>0</v>
      </c>
      <c r="C35" s="337">
        <v>0</v>
      </c>
      <c r="D35" s="337">
        <v>0</v>
      </c>
      <c r="E35" s="338">
        <v>0</v>
      </c>
      <c r="F35" s="321"/>
    </row>
    <row r="36" spans="1:6" s="319" customFormat="1" ht="36" thickBot="1">
      <c r="A36" s="78" t="s">
        <v>40</v>
      </c>
      <c r="B36" s="339">
        <v>29678098</v>
      </c>
      <c r="C36" s="339">
        <v>30095937</v>
      </c>
      <c r="D36" s="339">
        <v>38154293</v>
      </c>
      <c r="E36" s="340">
        <v>8058356</v>
      </c>
      <c r="F36" s="321"/>
    </row>
    <row r="37" spans="1:6" ht="36" thickTop="1">
      <c r="A37" s="149"/>
      <c r="B37" s="140"/>
      <c r="C37" s="140"/>
      <c r="D37" s="140"/>
      <c r="E37" s="140"/>
      <c r="F37" s="151"/>
    </row>
    <row r="38" spans="1:6" ht="35.25">
      <c r="A38" s="153" t="s">
        <v>42</v>
      </c>
      <c r="B38" s="137"/>
      <c r="C38" s="137"/>
      <c r="D38" s="137"/>
      <c r="E38" s="137"/>
      <c r="F38" s="151"/>
    </row>
    <row r="39" spans="1:6">
      <c r="A39" s="151"/>
    </row>
    <row r="40" spans="1:6">
      <c r="A40" s="135" t="s">
        <v>42</v>
      </c>
    </row>
    <row r="41" spans="1:6">
      <c r="A41" s="169"/>
    </row>
    <row r="42" spans="1:6">
      <c r="A42" s="169" t="s">
        <v>42</v>
      </c>
      <c r="B42" s="136"/>
      <c r="C42" s="136"/>
      <c r="D42" s="136"/>
      <c r="E42" s="136"/>
    </row>
    <row r="43" spans="1:6">
      <c r="A43" s="169" t="s">
        <v>42</v>
      </c>
    </row>
    <row r="45" spans="1:6">
      <c r="A45" s="152" t="s">
        <v>194</v>
      </c>
      <c r="B45" s="140"/>
      <c r="C45" s="140"/>
      <c r="D45" s="140"/>
      <c r="E45" s="140"/>
      <c r="F45" s="154"/>
    </row>
    <row r="46" spans="1:6">
      <c r="A46" s="69" t="s">
        <v>96</v>
      </c>
      <c r="B46" s="474">
        <v>74923</v>
      </c>
      <c r="C46" s="474">
        <v>74923</v>
      </c>
      <c r="D46" s="474">
        <v>74923</v>
      </c>
      <c r="E46" s="508">
        <v>0</v>
      </c>
      <c r="F46" s="154"/>
    </row>
    <row r="51" spans="1:6">
      <c r="A51" s="60" t="s">
        <v>195</v>
      </c>
      <c r="B51" s="202">
        <v>736641</v>
      </c>
      <c r="C51" s="202">
        <v>723925</v>
      </c>
      <c r="D51" s="202">
        <v>738494</v>
      </c>
      <c r="E51" s="202">
        <v>14569</v>
      </c>
      <c r="F51" s="152"/>
    </row>
    <row r="52" spans="1:6">
      <c r="A52" s="317" t="s">
        <v>97</v>
      </c>
      <c r="B52" s="202">
        <v>60</v>
      </c>
      <c r="C52" s="202">
        <v>0</v>
      </c>
      <c r="D52" s="202">
        <v>0</v>
      </c>
      <c r="E52" s="202">
        <v>0</v>
      </c>
      <c r="F52" s="152"/>
    </row>
    <row r="53" spans="1:6">
      <c r="A53" s="317" t="s">
        <v>98</v>
      </c>
      <c r="B53" s="202">
        <v>38940</v>
      </c>
      <c r="C53" s="202">
        <v>39540</v>
      </c>
      <c r="D53" s="202">
        <v>39900</v>
      </c>
      <c r="E53" s="202">
        <v>360</v>
      </c>
      <c r="F53" s="152"/>
    </row>
    <row r="54" spans="1:6">
      <c r="A54" s="317" t="s">
        <v>99</v>
      </c>
      <c r="B54" s="202">
        <v>181340</v>
      </c>
      <c r="C54" s="202">
        <v>162218</v>
      </c>
      <c r="D54" s="202">
        <v>162218</v>
      </c>
      <c r="E54" s="202">
        <v>0</v>
      </c>
      <c r="F54" s="152"/>
    </row>
    <row r="55" spans="1:6">
      <c r="A55" s="317" t="s">
        <v>100</v>
      </c>
      <c r="B55" s="202">
        <v>109208</v>
      </c>
      <c r="C55" s="202">
        <v>109201</v>
      </c>
      <c r="D55" s="202">
        <v>110258</v>
      </c>
      <c r="E55" s="202">
        <v>1057</v>
      </c>
      <c r="F55" s="152"/>
    </row>
    <row r="56" spans="1:6">
      <c r="A56" s="317" t="s">
        <v>101</v>
      </c>
      <c r="B56" s="202">
        <v>385</v>
      </c>
      <c r="C56" s="202">
        <v>350</v>
      </c>
      <c r="D56" s="202">
        <v>350</v>
      </c>
      <c r="E56" s="202">
        <v>0</v>
      </c>
      <c r="F56" s="152"/>
    </row>
    <row r="57" spans="1:6">
      <c r="A57" s="317" t="s">
        <v>102</v>
      </c>
      <c r="B57" s="202">
        <v>15085</v>
      </c>
      <c r="C57" s="202">
        <v>15160</v>
      </c>
      <c r="D57" s="202">
        <v>14795</v>
      </c>
      <c r="E57" s="202">
        <v>-365</v>
      </c>
      <c r="F57" s="152"/>
    </row>
    <row r="58" spans="1:6">
      <c r="A58" s="317" t="s">
        <v>103</v>
      </c>
      <c r="B58" s="202">
        <v>0</v>
      </c>
      <c r="C58" s="202">
        <v>0</v>
      </c>
      <c r="D58" s="202">
        <v>0</v>
      </c>
      <c r="E58" s="202">
        <v>0</v>
      </c>
      <c r="F58" s="152"/>
    </row>
    <row r="59" spans="1:6">
      <c r="A59" s="317" t="s">
        <v>104</v>
      </c>
      <c r="B59" s="202">
        <v>3675</v>
      </c>
      <c r="C59" s="202">
        <v>5425</v>
      </c>
      <c r="D59" s="202">
        <v>19925</v>
      </c>
      <c r="E59" s="202">
        <v>14500</v>
      </c>
      <c r="F59" s="152"/>
    </row>
    <row r="60" spans="1:6">
      <c r="A60" s="317" t="s">
        <v>105</v>
      </c>
      <c r="B60" s="202">
        <v>327622</v>
      </c>
      <c r="C60" s="202">
        <v>327738</v>
      </c>
      <c r="D60" s="202">
        <v>330773</v>
      </c>
      <c r="E60" s="202">
        <v>3035</v>
      </c>
      <c r="F60" s="152"/>
    </row>
    <row r="61" spans="1:6" ht="35.25" thickBot="1">
      <c r="A61" s="318" t="s">
        <v>106</v>
      </c>
      <c r="B61" s="757">
        <v>60326</v>
      </c>
      <c r="C61" s="757">
        <v>64293</v>
      </c>
      <c r="D61" s="757">
        <v>60275</v>
      </c>
      <c r="E61" s="757">
        <v>-4018</v>
      </c>
      <c r="F61" s="152"/>
    </row>
    <row r="62" spans="1:6" ht="35.25" thickTop="1"/>
  </sheetData>
  <phoneticPr fontId="31" type="noConversion"/>
  <pageMargins left="0.7" right="0.7" top="0.75" bottom="0.75" header="0.3" footer="0.3"/>
  <pageSetup scale="2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9"/>
  <sheetViews>
    <sheetView topLeftCell="A29" zoomScale="40" zoomScaleNormal="40" workbookViewId="0">
      <selection activeCell="A40" sqref="A40:XFD75"/>
    </sheetView>
  </sheetViews>
  <sheetFormatPr defaultColWidth="33.28515625" defaultRowHeight="15"/>
  <cols>
    <col min="1" max="1" width="153.28515625" style="10" customWidth="1"/>
    <col min="2" max="2" width="39" style="145" customWidth="1"/>
    <col min="3" max="4" width="33.28515625" style="145"/>
    <col min="5" max="5" width="35.7109375" style="145" customWidth="1"/>
    <col min="6" max="6" width="33.28515625" style="10"/>
    <col min="7" max="12" width="33.28515625" style="23"/>
    <col min="13" max="16384" width="33.28515625" style="10"/>
  </cols>
  <sheetData>
    <row r="1" spans="1:12" s="42" customFormat="1" ht="45">
      <c r="A1" s="37" t="s">
        <v>0</v>
      </c>
      <c r="B1" s="322" t="s">
        <v>1</v>
      </c>
      <c r="C1" s="323" t="s">
        <v>107</v>
      </c>
      <c r="D1" s="324"/>
      <c r="E1" s="325"/>
      <c r="F1" s="92"/>
      <c r="G1" s="92"/>
      <c r="H1" s="92"/>
      <c r="I1" s="94"/>
      <c r="J1" s="94"/>
      <c r="K1" s="92"/>
      <c r="L1" s="92"/>
    </row>
    <row r="2" spans="1:12" s="42" customFormat="1" ht="45">
      <c r="A2" s="37" t="s">
        <v>3</v>
      </c>
      <c r="B2" s="325"/>
      <c r="C2" s="325"/>
      <c r="D2" s="325"/>
      <c r="E2" s="325"/>
      <c r="F2" s="38"/>
      <c r="G2" s="92"/>
      <c r="H2" s="92"/>
      <c r="I2" s="92"/>
      <c r="J2" s="92"/>
      <c r="K2" s="92"/>
      <c r="L2" s="92"/>
    </row>
    <row r="3" spans="1:12" s="42" customFormat="1" ht="45.75" thickBot="1">
      <c r="A3" s="43" t="s">
        <v>4</v>
      </c>
      <c r="B3" s="326"/>
      <c r="C3" s="326"/>
      <c r="D3" s="326"/>
      <c r="E3" s="326"/>
      <c r="F3" s="92"/>
      <c r="G3" s="92"/>
      <c r="H3" s="92"/>
      <c r="I3" s="92"/>
      <c r="J3" s="92"/>
      <c r="K3" s="92"/>
      <c r="L3" s="92"/>
    </row>
    <row r="4" spans="1:12" ht="36" thickTop="1">
      <c r="A4" s="45" t="s">
        <v>5</v>
      </c>
      <c r="B4" s="327" t="s">
        <v>6</v>
      </c>
      <c r="C4" s="327" t="s">
        <v>7</v>
      </c>
      <c r="D4" s="327" t="s">
        <v>7</v>
      </c>
      <c r="E4" s="328" t="s">
        <v>8</v>
      </c>
      <c r="F4" s="48"/>
    </row>
    <row r="5" spans="1:12" ht="35.25">
      <c r="A5" s="49"/>
      <c r="B5" s="329" t="s">
        <v>56</v>
      </c>
      <c r="C5" s="329" t="s">
        <v>56</v>
      </c>
      <c r="D5" s="329" t="s">
        <v>59</v>
      </c>
      <c r="E5" s="330" t="s">
        <v>56</v>
      </c>
      <c r="F5" s="48"/>
    </row>
    <row r="6" spans="1:12" ht="35.25">
      <c r="A6" s="52" t="s">
        <v>11</v>
      </c>
      <c r="B6" s="331"/>
      <c r="C6" s="331"/>
      <c r="D6" s="331"/>
      <c r="E6" s="197"/>
      <c r="F6" s="48"/>
    </row>
    <row r="7" spans="1:12" ht="34.5">
      <c r="A7" s="49" t="s">
        <v>12</v>
      </c>
      <c r="B7" s="201"/>
      <c r="C7" s="201"/>
      <c r="D7" s="201"/>
      <c r="E7" s="198"/>
      <c r="F7" s="48"/>
    </row>
    <row r="8" spans="1:12" ht="34.5">
      <c r="A8" s="49" t="s">
        <v>13</v>
      </c>
      <c r="B8" s="201"/>
      <c r="C8" s="201"/>
      <c r="D8" s="201"/>
      <c r="E8" s="198"/>
      <c r="F8" s="48"/>
    </row>
    <row r="9" spans="1:12" ht="34.5">
      <c r="A9" s="68" t="s">
        <v>14</v>
      </c>
      <c r="B9" s="201"/>
      <c r="C9" s="201"/>
      <c r="D9" s="201"/>
      <c r="E9" s="198"/>
      <c r="F9" s="48"/>
    </row>
    <row r="10" spans="1:12" ht="34.5">
      <c r="A10" s="49" t="s">
        <v>15</v>
      </c>
      <c r="B10" s="201"/>
      <c r="C10" s="201"/>
      <c r="D10" s="201"/>
      <c r="E10" s="198"/>
      <c r="F10" s="48"/>
    </row>
    <row r="11" spans="1:12" ht="34.5">
      <c r="A11" s="69" t="s">
        <v>16</v>
      </c>
      <c r="B11" s="201"/>
      <c r="C11" s="201"/>
      <c r="D11" s="201"/>
      <c r="E11" s="198"/>
      <c r="F11" s="48"/>
    </row>
    <row r="12" spans="1:12" s="288" customFormat="1" ht="35.25">
      <c r="A12" s="63" t="s">
        <v>61</v>
      </c>
      <c r="B12" s="337">
        <v>0</v>
      </c>
      <c r="C12" s="337">
        <v>0</v>
      </c>
      <c r="D12" s="337">
        <v>0</v>
      </c>
      <c r="E12" s="338">
        <v>0</v>
      </c>
      <c r="F12" s="148"/>
      <c r="G12" s="33"/>
      <c r="H12" s="33"/>
      <c r="I12" s="33"/>
      <c r="J12" s="33"/>
      <c r="K12" s="33"/>
      <c r="L12" s="33"/>
    </row>
    <row r="13" spans="1:12" s="288" customFormat="1" ht="35.25">
      <c r="A13" s="64" t="s">
        <v>62</v>
      </c>
      <c r="B13" s="337">
        <v>0</v>
      </c>
      <c r="C13" s="337">
        <v>0</v>
      </c>
      <c r="D13" s="337">
        <v>10222480</v>
      </c>
      <c r="E13" s="338">
        <v>10222480</v>
      </c>
      <c r="F13" s="148"/>
      <c r="G13" s="33"/>
      <c r="H13" s="33"/>
      <c r="I13" s="33"/>
      <c r="J13" s="33"/>
      <c r="K13" s="33"/>
      <c r="L13" s="33"/>
    </row>
    <row r="14" spans="1:12" ht="35.25">
      <c r="A14" s="52" t="s">
        <v>18</v>
      </c>
      <c r="B14" s="332"/>
      <c r="C14" s="332"/>
      <c r="D14" s="332"/>
      <c r="E14" s="200"/>
      <c r="F14" s="65"/>
    </row>
    <row r="15" spans="1:12" ht="35.25">
      <c r="A15" s="66" t="s">
        <v>19</v>
      </c>
      <c r="B15" s="201"/>
      <c r="C15" s="201"/>
      <c r="D15" s="201"/>
      <c r="E15" s="198"/>
      <c r="F15" s="65"/>
    </row>
    <row r="16" spans="1:12" ht="34.5">
      <c r="A16" s="49" t="s">
        <v>20</v>
      </c>
      <c r="B16" s="201">
        <v>32639191.609999999</v>
      </c>
      <c r="C16" s="201">
        <v>33769333</v>
      </c>
      <c r="D16" s="201">
        <v>36680806</v>
      </c>
      <c r="E16" s="201">
        <v>2911473</v>
      </c>
      <c r="F16" s="65"/>
    </row>
    <row r="17" spans="1:12" ht="34.5">
      <c r="A17" s="49" t="s">
        <v>21</v>
      </c>
      <c r="B17" s="201">
        <v>1964250</v>
      </c>
      <c r="C17" s="201">
        <v>2024115</v>
      </c>
      <c r="D17" s="201">
        <v>2225397</v>
      </c>
      <c r="E17" s="201">
        <v>201282</v>
      </c>
      <c r="F17" s="65"/>
    </row>
    <row r="18" spans="1:12" ht="34.5">
      <c r="A18" s="68" t="s">
        <v>22</v>
      </c>
      <c r="B18" s="201">
        <v>3271542.5</v>
      </c>
      <c r="C18" s="201">
        <v>3383862</v>
      </c>
      <c r="D18" s="201">
        <v>3378483</v>
      </c>
      <c r="E18" s="201">
        <v>-5379</v>
      </c>
      <c r="F18" s="65"/>
    </row>
    <row r="19" spans="1:12" ht="34.5">
      <c r="A19" s="68" t="s">
        <v>23</v>
      </c>
      <c r="B19" s="201">
        <v>1578764</v>
      </c>
      <c r="C19" s="201">
        <v>1632937</v>
      </c>
      <c r="D19" s="201">
        <v>1630337</v>
      </c>
      <c r="E19" s="201">
        <v>-2600</v>
      </c>
      <c r="F19" s="65"/>
    </row>
    <row r="20" spans="1:12" ht="34.5">
      <c r="A20" s="49" t="s">
        <v>24</v>
      </c>
      <c r="B20" s="201">
        <v>191022.5</v>
      </c>
      <c r="C20" s="201">
        <v>197536</v>
      </c>
      <c r="D20" s="201">
        <v>197569</v>
      </c>
      <c r="E20" s="201">
        <v>33</v>
      </c>
      <c r="F20" s="65"/>
    </row>
    <row r="21" spans="1:12" s="288" customFormat="1" ht="35.25">
      <c r="A21" s="52" t="s">
        <v>25</v>
      </c>
      <c r="B21" s="337">
        <v>39644770.609999999</v>
      </c>
      <c r="C21" s="337">
        <v>41007783</v>
      </c>
      <c r="D21" s="337">
        <v>44112592</v>
      </c>
      <c r="E21" s="338">
        <v>3104809</v>
      </c>
      <c r="F21" s="148"/>
      <c r="G21" s="33"/>
      <c r="H21" s="33"/>
      <c r="I21" s="33"/>
      <c r="J21" s="33"/>
      <c r="K21" s="33"/>
      <c r="L21" s="33"/>
    </row>
    <row r="22" spans="1:12" ht="34.5">
      <c r="A22" s="69" t="s">
        <v>26</v>
      </c>
      <c r="B22" s="201"/>
      <c r="C22" s="201"/>
      <c r="D22" s="201"/>
      <c r="E22" s="198"/>
      <c r="F22" s="48"/>
    </row>
    <row r="23" spans="1:12" ht="34.5">
      <c r="A23" s="68" t="s">
        <v>27</v>
      </c>
      <c r="B23" s="332">
        <v>1123241.92</v>
      </c>
      <c r="C23" s="332">
        <v>1123415</v>
      </c>
      <c r="D23" s="332">
        <v>1039354</v>
      </c>
      <c r="E23" s="200">
        <v>-84061</v>
      </c>
      <c r="F23" s="48"/>
    </row>
    <row r="24" spans="1:12" ht="34.5">
      <c r="A24" s="70" t="s">
        <v>28</v>
      </c>
      <c r="B24" s="332"/>
      <c r="C24" s="332"/>
      <c r="D24" s="332"/>
      <c r="E24" s="200"/>
      <c r="F24" s="48"/>
    </row>
    <row r="25" spans="1:12" ht="34.5">
      <c r="A25" s="59" t="s">
        <v>29</v>
      </c>
      <c r="B25" s="332"/>
      <c r="C25" s="332"/>
      <c r="D25" s="332"/>
      <c r="E25" s="200"/>
      <c r="F25" s="48"/>
    </row>
    <row r="26" spans="1:12" ht="34.5">
      <c r="A26" s="68" t="s">
        <v>30</v>
      </c>
      <c r="B26" s="332"/>
      <c r="C26" s="332"/>
      <c r="D26" s="332"/>
      <c r="E26" s="200"/>
      <c r="F26" s="48"/>
    </row>
    <row r="27" spans="1:12" ht="34.5">
      <c r="A27" s="70" t="s">
        <v>31</v>
      </c>
      <c r="B27" s="332">
        <v>6123795.1699999999</v>
      </c>
      <c r="C27" s="332">
        <v>6161482</v>
      </c>
      <c r="D27" s="332">
        <v>6130734</v>
      </c>
      <c r="E27" s="200">
        <v>-30748</v>
      </c>
      <c r="F27" s="48"/>
    </row>
    <row r="28" spans="1:12" s="288" customFormat="1" ht="35.25">
      <c r="A28" s="71" t="s">
        <v>32</v>
      </c>
      <c r="B28" s="341">
        <v>46891807.700000003</v>
      </c>
      <c r="C28" s="341">
        <v>48292680</v>
      </c>
      <c r="D28" s="341">
        <v>51282680</v>
      </c>
      <c r="E28" s="342">
        <v>-114809</v>
      </c>
      <c r="F28" s="148"/>
      <c r="G28" s="33"/>
      <c r="H28" s="33"/>
      <c r="I28" s="33"/>
      <c r="J28" s="33"/>
      <c r="K28" s="33"/>
      <c r="L28" s="33"/>
    </row>
    <row r="29" spans="1:12" ht="35.25">
      <c r="A29" s="66" t="s">
        <v>33</v>
      </c>
      <c r="B29" s="201"/>
      <c r="C29" s="201"/>
      <c r="D29" s="201"/>
      <c r="E29" s="198"/>
      <c r="F29" s="48"/>
    </row>
    <row r="30" spans="1:12" ht="34.5">
      <c r="A30" s="73" t="s">
        <v>34</v>
      </c>
      <c r="B30" s="201"/>
      <c r="C30" s="201"/>
      <c r="D30" s="334"/>
      <c r="E30" s="198"/>
      <c r="F30" s="48"/>
    </row>
    <row r="31" spans="1:12" ht="34.5">
      <c r="A31" s="57" t="s">
        <v>35</v>
      </c>
      <c r="B31" s="333"/>
      <c r="C31" s="333"/>
      <c r="D31" s="333"/>
      <c r="E31" s="335"/>
      <c r="F31" s="48"/>
    </row>
    <row r="32" spans="1:12" ht="35.25">
      <c r="A32" s="76" t="s">
        <v>36</v>
      </c>
      <c r="B32" s="201"/>
      <c r="C32" s="334"/>
      <c r="D32" s="334"/>
      <c r="E32" s="201"/>
      <c r="F32" s="48"/>
    </row>
    <row r="33" spans="1:12" ht="34.5">
      <c r="A33" s="68" t="s">
        <v>37</v>
      </c>
      <c r="B33" s="201"/>
      <c r="C33" s="201"/>
      <c r="D33" s="201"/>
      <c r="E33" s="198"/>
      <c r="F33" s="48"/>
    </row>
    <row r="34" spans="1:12" ht="34.5">
      <c r="A34" s="57" t="s">
        <v>38</v>
      </c>
      <c r="B34" s="332"/>
      <c r="C34" s="332"/>
      <c r="D34" s="332"/>
      <c r="E34" s="200"/>
      <c r="F34" s="48"/>
    </row>
    <row r="35" spans="1:12" s="286" customFormat="1" ht="45">
      <c r="A35" s="52" t="s">
        <v>39</v>
      </c>
      <c r="B35" s="337">
        <v>0</v>
      </c>
      <c r="C35" s="337">
        <v>0</v>
      </c>
      <c r="D35" s="337">
        <v>0</v>
      </c>
      <c r="E35" s="338">
        <v>0</v>
      </c>
      <c r="F35" s="285"/>
      <c r="G35" s="95"/>
      <c r="H35" s="95"/>
      <c r="I35" s="95"/>
      <c r="J35" s="95"/>
      <c r="K35" s="95"/>
      <c r="L35" s="95"/>
    </row>
    <row r="36" spans="1:12" s="286" customFormat="1" ht="45.75" thickBot="1">
      <c r="A36" s="78" t="s">
        <v>40</v>
      </c>
      <c r="B36" s="339">
        <v>46891807.700000003</v>
      </c>
      <c r="C36" s="339">
        <v>48292680</v>
      </c>
      <c r="D36" s="339">
        <v>61505160</v>
      </c>
      <c r="E36" s="340">
        <v>13212480</v>
      </c>
      <c r="F36" s="285"/>
      <c r="G36" s="95"/>
      <c r="H36" s="95"/>
      <c r="I36" s="95"/>
      <c r="J36" s="95"/>
      <c r="K36" s="95"/>
      <c r="L36" s="95"/>
    </row>
    <row r="37" spans="1:12" s="90" customFormat="1" ht="42" thickTop="1">
      <c r="A37" s="155"/>
      <c r="B37" s="336"/>
      <c r="C37" s="336"/>
      <c r="D37" s="336"/>
      <c r="E37" s="336"/>
      <c r="F37" s="89"/>
      <c r="G37" s="156"/>
      <c r="H37" s="156"/>
      <c r="I37" s="156"/>
      <c r="J37" s="156"/>
      <c r="K37" s="156"/>
      <c r="L37" s="156"/>
    </row>
    <row r="38" spans="1:12" s="90" customFormat="1" ht="41.25">
      <c r="A38" s="87" t="s">
        <v>42</v>
      </c>
      <c r="B38" s="146"/>
      <c r="C38" s="146"/>
      <c r="D38" s="146"/>
      <c r="E38" s="146"/>
      <c r="F38" s="89"/>
      <c r="G38" s="156"/>
      <c r="H38" s="156"/>
      <c r="I38" s="156"/>
      <c r="J38" s="156"/>
      <c r="K38" s="156"/>
      <c r="L38" s="156"/>
    </row>
    <row r="39" spans="1:12" s="90" customFormat="1" ht="40.5">
      <c r="A39" s="89"/>
      <c r="B39" s="147"/>
      <c r="C39" s="147"/>
      <c r="D39" s="147"/>
      <c r="E39" s="147"/>
      <c r="G39" s="156"/>
      <c r="H39" s="156"/>
      <c r="I39" s="156"/>
      <c r="J39" s="156"/>
      <c r="K39" s="156"/>
      <c r="L39" s="156"/>
    </row>
  </sheetData>
  <phoneticPr fontId="31" type="noConversion"/>
  <pageMargins left="0.7" right="0.7" top="0.75" bottom="0.75" header="0.3" footer="0.3"/>
  <pageSetup scale="3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9"/>
  <sheetViews>
    <sheetView topLeftCell="A34" zoomScale="40" zoomScaleNormal="40" workbookViewId="0">
      <selection activeCell="A13" sqref="A1:XFD1048576"/>
    </sheetView>
  </sheetViews>
  <sheetFormatPr defaultColWidth="33.7109375" defaultRowHeight="35.25"/>
  <cols>
    <col min="1" max="1" width="148.85546875" style="346" customWidth="1"/>
    <col min="2" max="2" width="40.85546875" style="533" customWidth="1"/>
    <col min="3" max="3" width="41" style="533" customWidth="1"/>
    <col min="4" max="4" width="40.85546875" style="533" customWidth="1"/>
    <col min="5" max="5" width="40.7109375" style="533" customWidth="1"/>
    <col min="6" max="16384" width="33.7109375" style="346"/>
  </cols>
  <sheetData>
    <row r="1" spans="1:5" s="348" customFormat="1" ht="45.75">
      <c r="A1" s="347" t="s">
        <v>0</v>
      </c>
      <c r="B1" s="788" t="s">
        <v>108</v>
      </c>
      <c r="C1" s="789"/>
      <c r="D1" s="789"/>
      <c r="E1" s="789"/>
    </row>
    <row r="2" spans="1:5" s="348" customFormat="1" ht="45.75">
      <c r="A2" s="347" t="s">
        <v>3</v>
      </c>
      <c r="B2" s="728"/>
      <c r="C2" s="728"/>
      <c r="D2" s="728"/>
      <c r="E2" s="728"/>
    </row>
    <row r="3" spans="1:5" s="348" customFormat="1" ht="46.5" thickBot="1">
      <c r="A3" s="347" t="s">
        <v>124</v>
      </c>
      <c r="B3" s="728"/>
      <c r="C3" s="728"/>
      <c r="D3" s="728"/>
      <c r="E3" s="790" t="s">
        <v>42</v>
      </c>
    </row>
    <row r="4" spans="1:5" s="344" customFormat="1" ht="36" thickTop="1">
      <c r="A4" s="349"/>
      <c r="B4" s="791" t="s">
        <v>111</v>
      </c>
      <c r="C4" s="791" t="s">
        <v>112</v>
      </c>
      <c r="D4" s="791" t="s">
        <v>112</v>
      </c>
      <c r="E4" s="791" t="s">
        <v>113</v>
      </c>
    </row>
    <row r="5" spans="1:5" s="344" customFormat="1">
      <c r="A5" s="350" t="s">
        <v>114</v>
      </c>
      <c r="B5" s="792" t="s">
        <v>56</v>
      </c>
      <c r="C5" s="792" t="s">
        <v>56</v>
      </c>
      <c r="D5" s="792" t="s">
        <v>59</v>
      </c>
      <c r="E5" s="792" t="s">
        <v>56</v>
      </c>
    </row>
    <row r="6" spans="1:5" s="344" customFormat="1" ht="36" thickBot="1">
      <c r="A6" s="351"/>
      <c r="B6" s="793"/>
      <c r="C6" s="793"/>
      <c r="D6" s="793"/>
      <c r="E6" s="793"/>
    </row>
    <row r="7" spans="1:5" s="343" customFormat="1" ht="36" thickTop="1">
      <c r="A7" s="352" t="s">
        <v>11</v>
      </c>
      <c r="B7" s="794"/>
      <c r="C7" s="794"/>
      <c r="D7" s="794"/>
      <c r="E7" s="794"/>
    </row>
    <row r="8" spans="1:5" s="343" customFormat="1">
      <c r="A8" s="353" t="s">
        <v>12</v>
      </c>
      <c r="B8" s="794"/>
      <c r="C8" s="794"/>
      <c r="D8" s="794"/>
      <c r="E8" s="794"/>
    </row>
    <row r="9" spans="1:5" s="343" customFormat="1">
      <c r="A9" s="353" t="s">
        <v>13</v>
      </c>
      <c r="B9" s="794"/>
      <c r="C9" s="794"/>
      <c r="D9" s="794"/>
      <c r="E9" s="794"/>
    </row>
    <row r="10" spans="1:5" s="343" customFormat="1">
      <c r="A10" s="353" t="s">
        <v>14</v>
      </c>
      <c r="B10" s="794"/>
      <c r="C10" s="794"/>
      <c r="D10" s="794"/>
      <c r="E10" s="794"/>
    </row>
    <row r="11" spans="1:5" s="343" customFormat="1">
      <c r="A11" s="353" t="s">
        <v>15</v>
      </c>
      <c r="B11" s="794"/>
      <c r="C11" s="794"/>
      <c r="D11" s="794"/>
      <c r="E11" s="794"/>
    </row>
    <row r="12" spans="1:5" s="343" customFormat="1">
      <c r="A12" s="354" t="s">
        <v>16</v>
      </c>
      <c r="B12" s="795"/>
      <c r="C12" s="795"/>
      <c r="D12" s="795"/>
      <c r="E12" s="795"/>
    </row>
    <row r="13" spans="1:5" s="359" customFormat="1">
      <c r="A13" s="355" t="s">
        <v>17</v>
      </c>
      <c r="B13" s="796">
        <v>0</v>
      </c>
      <c r="C13" s="796">
        <v>0</v>
      </c>
      <c r="D13" s="796">
        <v>0</v>
      </c>
      <c r="E13" s="796">
        <v>0</v>
      </c>
    </row>
    <row r="14" spans="1:5" s="359" customFormat="1">
      <c r="A14" s="355" t="s">
        <v>62</v>
      </c>
      <c r="B14" s="796"/>
      <c r="C14" s="796"/>
      <c r="D14" s="796">
        <v>7291143</v>
      </c>
      <c r="E14" s="797">
        <v>7291143</v>
      </c>
    </row>
    <row r="15" spans="1:5" s="343" customFormat="1">
      <c r="A15" s="352" t="s">
        <v>18</v>
      </c>
      <c r="B15" s="794"/>
      <c r="C15" s="794"/>
      <c r="D15" s="794"/>
      <c r="E15" s="794"/>
    </row>
    <row r="16" spans="1:5" s="343" customFormat="1">
      <c r="A16" s="353" t="s">
        <v>19</v>
      </c>
      <c r="B16" s="794"/>
      <c r="C16" s="794"/>
      <c r="D16" s="794"/>
      <c r="E16" s="794"/>
    </row>
    <row r="17" spans="1:5" s="343" customFormat="1">
      <c r="A17" s="353" t="s">
        <v>115</v>
      </c>
      <c r="B17" s="798">
        <v>20653254</v>
      </c>
      <c r="C17" s="798">
        <v>22087233</v>
      </c>
      <c r="D17" s="798">
        <v>23624434</v>
      </c>
      <c r="E17" s="798">
        <v>1537201</v>
      </c>
    </row>
    <row r="18" spans="1:5" s="343" customFormat="1">
      <c r="A18" s="353" t="s">
        <v>116</v>
      </c>
      <c r="B18" s="798">
        <v>1430652</v>
      </c>
      <c r="C18" s="798">
        <v>1407000</v>
      </c>
      <c r="D18" s="798">
        <v>1517000</v>
      </c>
      <c r="E18" s="798">
        <v>110000</v>
      </c>
    </row>
    <row r="19" spans="1:5" s="343" customFormat="1">
      <c r="A19" s="353" t="s">
        <v>117</v>
      </c>
      <c r="B19" s="798">
        <v>1944002</v>
      </c>
      <c r="C19" s="798">
        <v>1883490</v>
      </c>
      <c r="D19" s="798">
        <v>1858810</v>
      </c>
      <c r="E19" s="798">
        <v>-24680</v>
      </c>
    </row>
    <row r="20" spans="1:5" s="343" customFormat="1">
      <c r="A20" s="353" t="s">
        <v>118</v>
      </c>
      <c r="B20" s="798">
        <v>971998</v>
      </c>
      <c r="C20" s="798">
        <v>941745</v>
      </c>
      <c r="D20" s="798">
        <v>939570</v>
      </c>
      <c r="E20" s="798">
        <v>-2175</v>
      </c>
    </row>
    <row r="21" spans="1:5" s="343" customFormat="1">
      <c r="A21" s="354" t="s">
        <v>119</v>
      </c>
      <c r="B21" s="799">
        <v>2547670</v>
      </c>
      <c r="C21" s="799">
        <v>2292242</v>
      </c>
      <c r="D21" s="799">
        <v>2304282</v>
      </c>
      <c r="E21" s="800">
        <v>12040</v>
      </c>
    </row>
    <row r="22" spans="1:5" s="359" customFormat="1">
      <c r="A22" s="356" t="s">
        <v>120</v>
      </c>
      <c r="B22" s="801">
        <v>27547576</v>
      </c>
      <c r="C22" s="801">
        <v>28611710</v>
      </c>
      <c r="D22" s="801">
        <v>30244096</v>
      </c>
      <c r="E22" s="801">
        <v>1632386</v>
      </c>
    </row>
    <row r="23" spans="1:5" s="343" customFormat="1">
      <c r="A23" s="357" t="s">
        <v>121</v>
      </c>
      <c r="B23" s="796"/>
      <c r="C23" s="796"/>
      <c r="D23" s="796"/>
      <c r="E23" s="796"/>
    </row>
    <row r="24" spans="1:5" s="343" customFormat="1">
      <c r="A24" s="357" t="s">
        <v>27</v>
      </c>
      <c r="B24" s="802">
        <v>454101</v>
      </c>
      <c r="C24" s="802">
        <v>239100</v>
      </c>
      <c r="D24" s="802">
        <v>627100</v>
      </c>
      <c r="E24" s="802">
        <v>388000</v>
      </c>
    </row>
    <row r="25" spans="1:5" s="343" customFormat="1">
      <c r="A25" s="357" t="s">
        <v>28</v>
      </c>
      <c r="B25" s="802">
        <v>1351100</v>
      </c>
      <c r="C25" s="802">
        <v>1065000</v>
      </c>
      <c r="D25" s="802">
        <v>1085000</v>
      </c>
      <c r="E25" s="802">
        <v>20000</v>
      </c>
    </row>
    <row r="26" spans="1:5" s="343" customFormat="1">
      <c r="A26" s="357" t="s">
        <v>29</v>
      </c>
      <c r="B26" s="802"/>
      <c r="C26" s="802"/>
      <c r="D26" s="802"/>
      <c r="E26" s="802"/>
    </row>
    <row r="27" spans="1:5" s="343" customFormat="1">
      <c r="A27" s="357" t="s">
        <v>30</v>
      </c>
      <c r="B27" s="796"/>
      <c r="C27" s="796"/>
      <c r="D27" s="796"/>
      <c r="E27" s="796"/>
    </row>
    <row r="28" spans="1:5" s="343" customFormat="1">
      <c r="A28" s="354" t="s">
        <v>31</v>
      </c>
      <c r="B28" s="795">
        <v>1043890</v>
      </c>
      <c r="C28" s="795">
        <v>1121305</v>
      </c>
      <c r="D28" s="795">
        <v>659200</v>
      </c>
      <c r="E28" s="800">
        <v>-462105</v>
      </c>
    </row>
    <row r="29" spans="1:5" s="359" customFormat="1">
      <c r="A29" s="355" t="s">
        <v>32</v>
      </c>
      <c r="B29" s="796">
        <v>30396667</v>
      </c>
      <c r="C29" s="796">
        <v>31037115</v>
      </c>
      <c r="D29" s="796">
        <v>32615396</v>
      </c>
      <c r="E29" s="796">
        <v>1578281</v>
      </c>
    </row>
    <row r="30" spans="1:5" s="343" customFormat="1">
      <c r="A30" s="352" t="s">
        <v>33</v>
      </c>
      <c r="B30" s="803"/>
      <c r="C30" s="803"/>
      <c r="D30" s="803"/>
      <c r="E30" s="803"/>
    </row>
    <row r="31" spans="1:5" s="343" customFormat="1">
      <c r="A31" s="354" t="s">
        <v>122</v>
      </c>
      <c r="B31" s="795"/>
      <c r="C31" s="801"/>
      <c r="D31" s="801"/>
      <c r="E31" s="801"/>
    </row>
    <row r="32" spans="1:5" s="343" customFormat="1">
      <c r="A32" s="354" t="s">
        <v>35</v>
      </c>
      <c r="B32" s="801"/>
      <c r="C32" s="801"/>
      <c r="D32" s="801"/>
      <c r="E32" s="801"/>
    </row>
    <row r="33" spans="1:5" s="343" customFormat="1">
      <c r="A33" s="352" t="s">
        <v>36</v>
      </c>
      <c r="B33" s="803"/>
      <c r="C33" s="803"/>
      <c r="D33" s="803"/>
      <c r="E33" s="803"/>
    </row>
    <row r="34" spans="1:5" s="343" customFormat="1">
      <c r="A34" s="354" t="s">
        <v>37</v>
      </c>
      <c r="B34" s="801"/>
      <c r="C34" s="801"/>
      <c r="D34" s="801"/>
      <c r="E34" s="801"/>
    </row>
    <row r="35" spans="1:5" s="343" customFormat="1">
      <c r="A35" s="354" t="s">
        <v>38</v>
      </c>
      <c r="B35" s="795"/>
      <c r="C35" s="801"/>
      <c r="D35" s="801"/>
      <c r="E35" s="801"/>
    </row>
    <row r="36" spans="1:5" s="359" customFormat="1">
      <c r="A36" s="355" t="s">
        <v>39</v>
      </c>
      <c r="B36" s="796">
        <v>0</v>
      </c>
      <c r="C36" s="796">
        <v>0</v>
      </c>
      <c r="D36" s="796">
        <v>0</v>
      </c>
      <c r="E36" s="796">
        <v>0</v>
      </c>
    </row>
    <row r="37" spans="1:5" s="359" customFormat="1" ht="36" thickBot="1">
      <c r="A37" s="358" t="s">
        <v>123</v>
      </c>
      <c r="B37" s="804">
        <v>30396667</v>
      </c>
      <c r="C37" s="804">
        <v>31037115</v>
      </c>
      <c r="D37" s="804">
        <v>39906539</v>
      </c>
      <c r="E37" s="804">
        <v>8869424</v>
      </c>
    </row>
    <row r="38" spans="1:5" ht="36" thickTop="1">
      <c r="A38" s="345"/>
      <c r="B38" s="805"/>
      <c r="C38" s="805"/>
      <c r="D38" s="805"/>
      <c r="E38" s="805"/>
    </row>
    <row r="39" spans="1:5">
      <c r="A39" s="345"/>
      <c r="B39" s="638"/>
      <c r="C39" s="638"/>
      <c r="D39" s="638"/>
      <c r="E39" s="638"/>
    </row>
  </sheetData>
  <phoneticPr fontId="31" type="noConversion"/>
  <pageMargins left="0.7" right="0.7" top="0.75" bottom="0.75" header="0.3" footer="0.3"/>
  <pageSetup scale="2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1"/>
  <sheetViews>
    <sheetView topLeftCell="A12" zoomScale="40" zoomScaleNormal="40" workbookViewId="0">
      <selection activeCell="F32" sqref="F32"/>
    </sheetView>
  </sheetViews>
  <sheetFormatPr defaultColWidth="33.85546875" defaultRowHeight="15"/>
  <cols>
    <col min="1" max="1" width="149" style="10" customWidth="1"/>
    <col min="2" max="5" width="40.7109375" style="145" customWidth="1"/>
    <col min="6" max="16384" width="33.85546875" style="10"/>
  </cols>
  <sheetData>
    <row r="1" spans="1:12" s="42" customFormat="1" ht="45">
      <c r="A1" s="37" t="s">
        <v>0</v>
      </c>
      <c r="B1" s="729" t="s">
        <v>108</v>
      </c>
      <c r="C1" s="748"/>
      <c r="D1" s="748"/>
      <c r="E1" s="748"/>
      <c r="F1" s="41"/>
      <c r="G1" s="40"/>
      <c r="H1" s="40"/>
      <c r="I1" s="40"/>
      <c r="J1" s="40"/>
      <c r="K1" s="40"/>
      <c r="L1" s="40"/>
    </row>
    <row r="2" spans="1:12" s="42" customFormat="1" ht="45">
      <c r="A2" s="37" t="s">
        <v>3</v>
      </c>
      <c r="B2" s="325"/>
      <c r="C2" s="325"/>
      <c r="D2" s="325"/>
      <c r="E2" s="325"/>
      <c r="F2" s="38"/>
      <c r="G2" s="38"/>
      <c r="H2" s="38"/>
      <c r="I2" s="38"/>
      <c r="J2" s="38"/>
      <c r="K2" s="38"/>
      <c r="L2" s="38"/>
    </row>
    <row r="3" spans="1:12" s="42" customFormat="1" ht="45.75" thickBot="1">
      <c r="A3" s="39" t="s">
        <v>124</v>
      </c>
      <c r="B3" s="324"/>
      <c r="C3" s="324"/>
      <c r="D3" s="324"/>
      <c r="E3" s="324" t="s">
        <v>42</v>
      </c>
      <c r="F3" s="92"/>
      <c r="G3" s="92"/>
      <c r="H3" s="92"/>
      <c r="I3" s="92"/>
      <c r="J3" s="92"/>
      <c r="K3" s="92"/>
      <c r="L3" s="92"/>
    </row>
    <row r="4" spans="1:12" ht="36.75" thickTop="1" thickBot="1">
      <c r="A4" s="45"/>
      <c r="B4" s="327" t="s">
        <v>111</v>
      </c>
      <c r="C4" s="327" t="s">
        <v>112</v>
      </c>
      <c r="D4" s="327" t="s">
        <v>112</v>
      </c>
      <c r="E4" s="806" t="s">
        <v>113</v>
      </c>
      <c r="F4" s="48"/>
      <c r="G4" s="23"/>
      <c r="H4" s="23"/>
      <c r="I4" s="23"/>
      <c r="J4" s="23"/>
      <c r="K4" s="23"/>
      <c r="L4" s="23"/>
    </row>
    <row r="5" spans="1:12" ht="35.25">
      <c r="A5" s="395" t="s">
        <v>114</v>
      </c>
      <c r="B5" s="751" t="s">
        <v>56</v>
      </c>
      <c r="C5" s="751" t="s">
        <v>56</v>
      </c>
      <c r="D5" s="751" t="s">
        <v>59</v>
      </c>
      <c r="E5" s="751" t="s">
        <v>56</v>
      </c>
      <c r="F5" s="48"/>
      <c r="G5" s="23"/>
      <c r="H5" s="23"/>
      <c r="I5" s="23"/>
      <c r="J5" s="23"/>
      <c r="K5" s="23"/>
      <c r="L5" s="23"/>
    </row>
    <row r="6" spans="1:12" ht="35.25">
      <c r="A6" s="52"/>
      <c r="B6" s="331"/>
      <c r="C6" s="331"/>
      <c r="D6" s="331"/>
      <c r="E6" s="331"/>
      <c r="F6" s="48"/>
      <c r="G6" s="23"/>
      <c r="H6" s="23"/>
      <c r="I6" s="23"/>
      <c r="J6" s="23"/>
      <c r="K6" s="23"/>
      <c r="L6" s="23"/>
    </row>
    <row r="7" spans="1:12" ht="34.5">
      <c r="A7" s="49" t="s">
        <v>11</v>
      </c>
      <c r="B7" s="807"/>
      <c r="C7" s="807"/>
      <c r="D7" s="807"/>
      <c r="E7" s="807"/>
      <c r="F7" s="48"/>
      <c r="G7" s="23"/>
      <c r="H7" s="23"/>
      <c r="I7" s="23"/>
      <c r="J7" s="23"/>
      <c r="K7" s="23"/>
      <c r="L7" s="23"/>
    </row>
    <row r="8" spans="1:12" ht="34.5">
      <c r="A8" s="49" t="s">
        <v>12</v>
      </c>
      <c r="B8" s="807"/>
      <c r="C8" s="807"/>
      <c r="D8" s="807"/>
      <c r="E8" s="807"/>
      <c r="F8" s="48"/>
    </row>
    <row r="9" spans="1:12" ht="34.5">
      <c r="A9" s="68" t="s">
        <v>13</v>
      </c>
      <c r="B9" s="807"/>
      <c r="C9" s="807"/>
      <c r="D9" s="807"/>
      <c r="E9" s="807"/>
      <c r="F9" s="48"/>
    </row>
    <row r="10" spans="1:12" ht="34.5">
      <c r="A10" s="49" t="s">
        <v>14</v>
      </c>
      <c r="B10" s="807"/>
      <c r="C10" s="807"/>
      <c r="D10" s="807"/>
      <c r="E10" s="807"/>
      <c r="F10" s="48"/>
    </row>
    <row r="11" spans="1:12" ht="34.5">
      <c r="A11" s="69" t="s">
        <v>15</v>
      </c>
      <c r="B11" s="808"/>
      <c r="C11" s="808"/>
      <c r="D11" s="808"/>
      <c r="E11" s="809"/>
      <c r="F11" s="48"/>
    </row>
    <row r="12" spans="1:12" s="288" customFormat="1" ht="35.25">
      <c r="A12" s="63" t="s">
        <v>16</v>
      </c>
      <c r="B12" s="341"/>
      <c r="C12" s="341"/>
      <c r="D12" s="341"/>
      <c r="E12" s="337"/>
      <c r="F12" s="148"/>
    </row>
    <row r="13" spans="1:12" s="288" customFormat="1" ht="35.25">
      <c r="A13" s="64" t="s">
        <v>17</v>
      </c>
      <c r="B13" s="810">
        <v>0</v>
      </c>
      <c r="C13" s="810">
        <v>0</v>
      </c>
      <c r="D13" s="810">
        <v>0</v>
      </c>
      <c r="E13" s="337">
        <v>0</v>
      </c>
      <c r="F13" s="148"/>
    </row>
    <row r="14" spans="1:12" ht="35.25">
      <c r="A14" s="52" t="s">
        <v>62</v>
      </c>
      <c r="B14" s="332"/>
      <c r="C14" s="332"/>
      <c r="D14" s="332">
        <v>7291143</v>
      </c>
      <c r="E14" s="332">
        <v>7291143</v>
      </c>
      <c r="F14" s="65"/>
    </row>
    <row r="15" spans="1:12" ht="35.25">
      <c r="A15" s="66" t="s">
        <v>18</v>
      </c>
      <c r="B15" s="201"/>
      <c r="C15" s="201"/>
      <c r="D15" s="201"/>
      <c r="E15" s="201"/>
      <c r="F15" s="65"/>
    </row>
    <row r="16" spans="1:12" ht="34.5">
      <c r="A16" s="49" t="s">
        <v>19</v>
      </c>
      <c r="B16" s="809"/>
      <c r="C16" s="809"/>
      <c r="D16" s="809"/>
      <c r="E16" s="201"/>
      <c r="F16" s="65"/>
    </row>
    <row r="17" spans="1:6" ht="34.5">
      <c r="A17" s="49" t="s">
        <v>115</v>
      </c>
      <c r="B17" s="809">
        <v>20653254</v>
      </c>
      <c r="C17" s="809">
        <v>22087233</v>
      </c>
      <c r="D17" s="809">
        <v>23624434</v>
      </c>
      <c r="E17" s="201">
        <v>1537201</v>
      </c>
      <c r="F17" s="65"/>
    </row>
    <row r="18" spans="1:6" ht="34.5">
      <c r="A18" s="68" t="s">
        <v>116</v>
      </c>
      <c r="B18" s="809">
        <v>1430652</v>
      </c>
      <c r="C18" s="809">
        <v>1407000</v>
      </c>
      <c r="D18" s="809">
        <v>1517000</v>
      </c>
      <c r="E18" s="201">
        <v>110000</v>
      </c>
      <c r="F18" s="65"/>
    </row>
    <row r="19" spans="1:6" ht="34.5">
      <c r="A19" s="68" t="s">
        <v>117</v>
      </c>
      <c r="B19" s="809">
        <v>1944002</v>
      </c>
      <c r="C19" s="809">
        <v>1883490</v>
      </c>
      <c r="D19" s="809">
        <v>1858810</v>
      </c>
      <c r="E19" s="201">
        <v>-24680</v>
      </c>
      <c r="F19" s="65"/>
    </row>
    <row r="20" spans="1:6" ht="34.5">
      <c r="A20" s="49" t="s">
        <v>118</v>
      </c>
      <c r="B20" s="811">
        <v>971998</v>
      </c>
      <c r="C20" s="811">
        <v>941745</v>
      </c>
      <c r="D20" s="811">
        <v>939570</v>
      </c>
      <c r="E20" s="201">
        <v>-2175</v>
      </c>
      <c r="F20" s="65"/>
    </row>
    <row r="21" spans="1:6" s="288" customFormat="1" ht="35.25">
      <c r="A21" s="52" t="s">
        <v>119</v>
      </c>
      <c r="B21" s="337">
        <v>2547670</v>
      </c>
      <c r="C21" s="337">
        <v>2292242</v>
      </c>
      <c r="D21" s="337">
        <v>2304282</v>
      </c>
      <c r="E21" s="337">
        <v>12040</v>
      </c>
      <c r="F21" s="148"/>
    </row>
    <row r="22" spans="1:6" ht="34.5">
      <c r="A22" s="69" t="s">
        <v>120</v>
      </c>
      <c r="B22" s="201">
        <v>27547576</v>
      </c>
      <c r="C22" s="201">
        <v>28611710</v>
      </c>
      <c r="D22" s="201">
        <v>30244096</v>
      </c>
      <c r="E22" s="201">
        <v>1632386</v>
      </c>
      <c r="F22" s="48"/>
    </row>
    <row r="23" spans="1:6" ht="34.5">
      <c r="A23" s="68" t="s">
        <v>121</v>
      </c>
      <c r="B23" s="332"/>
      <c r="C23" s="332"/>
      <c r="D23" s="332"/>
      <c r="E23" s="332"/>
      <c r="F23" s="48"/>
    </row>
    <row r="24" spans="1:6" ht="34.5">
      <c r="A24" s="70" t="s">
        <v>27</v>
      </c>
      <c r="B24" s="332">
        <v>454101</v>
      </c>
      <c r="C24" s="332">
        <v>239100</v>
      </c>
      <c r="D24" s="332">
        <v>627100</v>
      </c>
      <c r="E24" s="332">
        <v>388000</v>
      </c>
      <c r="F24" s="48"/>
    </row>
    <row r="25" spans="1:6" ht="34.5">
      <c r="A25" s="59" t="s">
        <v>28</v>
      </c>
      <c r="B25" s="332">
        <v>1351100</v>
      </c>
      <c r="C25" s="332">
        <v>1065000</v>
      </c>
      <c r="D25" s="332">
        <v>1085000</v>
      </c>
      <c r="E25" s="332">
        <v>20000</v>
      </c>
      <c r="F25" s="48"/>
    </row>
    <row r="26" spans="1:6" ht="34.5">
      <c r="A26" s="68" t="s">
        <v>29</v>
      </c>
      <c r="B26" s="332"/>
      <c r="C26" s="332"/>
      <c r="D26" s="332"/>
      <c r="E26" s="332"/>
      <c r="F26" s="48"/>
    </row>
    <row r="27" spans="1:6" ht="34.5">
      <c r="A27" s="70" t="s">
        <v>30</v>
      </c>
      <c r="B27" s="332"/>
      <c r="C27" s="332"/>
      <c r="D27" s="332"/>
      <c r="E27" s="332"/>
      <c r="F27" s="48"/>
    </row>
    <row r="28" spans="1:6" ht="34.5">
      <c r="A28" s="59" t="s">
        <v>31</v>
      </c>
      <c r="B28" s="333">
        <v>1043890</v>
      </c>
      <c r="C28" s="333">
        <v>1121305</v>
      </c>
      <c r="D28" s="333">
        <v>659200</v>
      </c>
      <c r="E28" s="333">
        <v>-462105</v>
      </c>
      <c r="F28" s="48"/>
    </row>
    <row r="29" spans="1:6" s="288" customFormat="1" ht="35.25">
      <c r="A29" s="66" t="s">
        <v>32</v>
      </c>
      <c r="B29" s="731">
        <v>30396667</v>
      </c>
      <c r="C29" s="731">
        <v>31037115</v>
      </c>
      <c r="D29" s="731">
        <v>32615396</v>
      </c>
      <c r="E29" s="731">
        <v>1578281</v>
      </c>
      <c r="F29" s="148"/>
    </row>
    <row r="30" spans="1:6" ht="34.5">
      <c r="A30" s="73" t="s">
        <v>33</v>
      </c>
      <c r="B30" s="201"/>
      <c r="C30" s="201"/>
      <c r="D30" s="334"/>
      <c r="E30" s="201"/>
      <c r="F30" s="48"/>
    </row>
    <row r="31" spans="1:6" ht="34.5">
      <c r="A31" s="57" t="s">
        <v>122</v>
      </c>
      <c r="B31" s="333"/>
      <c r="C31" s="333"/>
      <c r="D31" s="333"/>
      <c r="E31" s="333"/>
      <c r="F31" s="48"/>
    </row>
    <row r="32" spans="1:6" ht="35.25">
      <c r="A32" s="76" t="s">
        <v>35</v>
      </c>
      <c r="B32" s="201"/>
      <c r="C32" s="334"/>
      <c r="D32" s="334"/>
      <c r="E32" s="201"/>
      <c r="F32" s="48"/>
    </row>
    <row r="33" spans="1:6" ht="34.5">
      <c r="A33" s="68" t="s">
        <v>36</v>
      </c>
      <c r="B33" s="201"/>
      <c r="C33" s="201"/>
      <c r="D33" s="201"/>
      <c r="E33" s="201"/>
      <c r="F33" s="48"/>
    </row>
    <row r="34" spans="1:6" ht="34.5">
      <c r="A34" s="57" t="s">
        <v>37</v>
      </c>
      <c r="B34" s="332"/>
      <c r="C34" s="332"/>
      <c r="D34" s="332"/>
      <c r="E34" s="332"/>
      <c r="F34" s="48"/>
    </row>
    <row r="35" spans="1:6" s="286" customFormat="1" ht="45">
      <c r="A35" s="52" t="s">
        <v>38</v>
      </c>
      <c r="B35" s="337"/>
      <c r="C35" s="337"/>
      <c r="D35" s="337"/>
      <c r="E35" s="337"/>
      <c r="F35" s="285"/>
    </row>
    <row r="36" spans="1:6" s="286" customFormat="1" ht="45">
      <c r="A36" s="993" t="s">
        <v>39</v>
      </c>
      <c r="B36" s="994">
        <v>0</v>
      </c>
      <c r="C36" s="994">
        <v>0</v>
      </c>
      <c r="D36" s="994">
        <v>0</v>
      </c>
      <c r="E36" s="994">
        <v>0</v>
      </c>
      <c r="F36" s="285"/>
    </row>
    <row r="37" spans="1:6" s="319" customFormat="1" ht="36" thickBot="1">
      <c r="A37" s="995" t="s">
        <v>123</v>
      </c>
      <c r="B37" s="996">
        <v>30396667</v>
      </c>
      <c r="C37" s="996">
        <v>31037115</v>
      </c>
      <c r="D37" s="996">
        <v>39906539</v>
      </c>
      <c r="E37" s="996">
        <v>8869424</v>
      </c>
      <c r="F37" s="321"/>
    </row>
    <row r="38" spans="1:6" s="90" customFormat="1" ht="42" thickTop="1">
      <c r="A38" s="87"/>
      <c r="B38" s="146"/>
      <c r="C38" s="146"/>
      <c r="D38" s="146"/>
      <c r="E38" s="146"/>
      <c r="F38" s="89"/>
    </row>
    <row r="39" spans="1:6" s="90" customFormat="1" ht="40.5">
      <c r="A39" s="89"/>
      <c r="B39" s="147"/>
      <c r="C39" s="147"/>
      <c r="D39" s="147"/>
      <c r="E39" s="147"/>
    </row>
    <row r="40" spans="1:6" s="90" customFormat="1" ht="40.5">
      <c r="A40" s="91"/>
      <c r="B40" s="147"/>
      <c r="C40" s="147"/>
      <c r="D40" s="147"/>
      <c r="E40" s="147"/>
    </row>
    <row r="41" spans="1:6" ht="20.25">
      <c r="A41" s="86"/>
      <c r="B41" s="132"/>
      <c r="C41" s="132"/>
      <c r="D41" s="132"/>
      <c r="E41" s="132"/>
    </row>
    <row r="42" spans="1:6" ht="20.25">
      <c r="A42" s="86"/>
      <c r="B42" s="133"/>
      <c r="C42" s="133"/>
      <c r="D42" s="133"/>
      <c r="E42" s="133"/>
    </row>
    <row r="43" spans="1:6" ht="34.5">
      <c r="A43" s="393"/>
      <c r="B43" s="394"/>
      <c r="C43" s="394"/>
      <c r="D43" s="394"/>
      <c r="E43" s="394"/>
    </row>
    <row r="44" spans="1:6" ht="34.5">
      <c r="A44" s="393"/>
      <c r="B44" s="394"/>
      <c r="C44" s="394"/>
      <c r="D44" s="394"/>
      <c r="E44" s="394"/>
      <c r="F44"/>
    </row>
    <row r="45" spans="1:6" ht="34.5">
      <c r="A45" s="393"/>
      <c r="B45" s="394"/>
      <c r="C45" s="394"/>
      <c r="D45" s="394"/>
      <c r="E45" s="394"/>
    </row>
    <row r="46" spans="1:6" ht="34.5">
      <c r="A46" s="394"/>
      <c r="B46" s="139"/>
      <c r="C46" s="139"/>
      <c r="D46" s="139"/>
      <c r="E46" s="139"/>
    </row>
    <row r="47" spans="1:6" ht="34.5">
      <c r="A47" s="394"/>
      <c r="B47" s="139"/>
      <c r="C47" s="139"/>
      <c r="D47" s="139"/>
      <c r="E47" s="139"/>
    </row>
    <row r="48" spans="1:6" ht="34.5">
      <c r="A48" s="394"/>
      <c r="B48" s="139"/>
      <c r="C48" s="139"/>
      <c r="D48" s="139"/>
      <c r="E48" s="139"/>
    </row>
    <row r="49" spans="1:5" ht="34.5">
      <c r="A49" s="394"/>
      <c r="B49" s="139"/>
      <c r="C49" s="139"/>
      <c r="D49" s="139"/>
      <c r="E49" s="139"/>
    </row>
    <row r="50" spans="1:5" ht="34.5">
      <c r="A50" s="394"/>
      <c r="B50" s="139"/>
      <c r="C50" s="139"/>
      <c r="D50" s="139"/>
      <c r="E50" s="139"/>
    </row>
    <row r="51" spans="1:5" ht="34.5">
      <c r="A51" s="393"/>
      <c r="B51" s="394"/>
      <c r="C51" s="394"/>
      <c r="D51" s="394"/>
      <c r="E51" s="394"/>
    </row>
    <row r="52" spans="1:5" ht="34.5">
      <c r="A52" s="393"/>
      <c r="B52" s="394"/>
      <c r="C52" s="394"/>
      <c r="D52" s="394"/>
      <c r="E52" s="394"/>
    </row>
    <row r="53" spans="1:5" ht="34.5">
      <c r="A53" s="393"/>
      <c r="B53" s="394"/>
      <c r="C53" s="394"/>
      <c r="D53" s="394"/>
      <c r="E53" s="394"/>
    </row>
    <row r="54" spans="1:5" ht="34.5">
      <c r="A54" s="393"/>
      <c r="B54" s="394"/>
      <c r="C54" s="394"/>
      <c r="D54" s="394"/>
      <c r="E54" s="394"/>
    </row>
    <row r="55" spans="1:5" ht="34.5">
      <c r="A55" s="393"/>
      <c r="B55" s="394"/>
      <c r="C55" s="394"/>
      <c r="D55" s="394"/>
      <c r="E55" s="394"/>
    </row>
    <row r="56" spans="1:5" ht="34.5">
      <c r="A56" s="393"/>
      <c r="B56" s="394"/>
      <c r="C56" s="394"/>
      <c r="D56" s="394"/>
      <c r="E56" s="394"/>
    </row>
    <row r="57" spans="1:5" ht="34.5">
      <c r="A57" s="393"/>
      <c r="B57" s="394"/>
      <c r="C57" s="394"/>
      <c r="D57" s="394"/>
      <c r="E57" s="394"/>
    </row>
    <row r="58" spans="1:5" ht="34.5">
      <c r="A58" s="393"/>
      <c r="B58" s="394"/>
      <c r="C58" s="394"/>
      <c r="D58" s="394"/>
      <c r="E58" s="394"/>
    </row>
    <row r="59" spans="1:5" ht="34.5">
      <c r="A59" s="393"/>
      <c r="B59" s="394"/>
      <c r="C59" s="394"/>
      <c r="D59" s="394"/>
      <c r="E59" s="394"/>
    </row>
    <row r="60" spans="1:5" ht="34.5">
      <c r="A60" s="393"/>
      <c r="B60" s="394"/>
      <c r="C60" s="394"/>
      <c r="D60" s="394"/>
      <c r="E60" s="394"/>
    </row>
    <row r="61" spans="1:5" ht="34.5">
      <c r="A61" s="393"/>
      <c r="B61" s="394"/>
      <c r="C61" s="394"/>
      <c r="D61" s="394"/>
      <c r="E61" s="394"/>
    </row>
    <row r="62" spans="1:5" ht="34.5">
      <c r="A62" s="393"/>
      <c r="B62" s="394"/>
      <c r="C62" s="394"/>
      <c r="D62" s="394"/>
      <c r="E62" s="394"/>
    </row>
    <row r="63" spans="1:5" ht="34.5">
      <c r="A63" s="393"/>
      <c r="B63" s="394"/>
      <c r="C63" s="394"/>
      <c r="D63" s="394"/>
      <c r="E63" s="394"/>
    </row>
    <row r="64" spans="1:5" ht="34.5">
      <c r="A64" s="393"/>
      <c r="B64" s="394"/>
      <c r="C64" s="394"/>
      <c r="D64" s="394"/>
      <c r="E64" s="394"/>
    </row>
    <row r="65" spans="1:5" ht="34.5">
      <c r="A65" s="393"/>
      <c r="B65" s="394"/>
      <c r="C65" s="394"/>
      <c r="D65" s="394"/>
      <c r="E65" s="394"/>
    </row>
    <row r="66" spans="1:5" ht="34.5">
      <c r="A66" s="393"/>
      <c r="B66" s="394"/>
      <c r="C66" s="394"/>
      <c r="D66" s="394"/>
      <c r="E66" s="394"/>
    </row>
    <row r="67" spans="1:5" ht="34.5">
      <c r="A67" s="393"/>
      <c r="B67" s="394"/>
      <c r="C67" s="394"/>
      <c r="D67" s="394"/>
      <c r="E67" s="394"/>
    </row>
    <row r="68" spans="1:5" ht="34.5">
      <c r="A68" s="393"/>
      <c r="B68" s="394"/>
      <c r="C68" s="394"/>
      <c r="D68" s="394"/>
      <c r="E68" s="394"/>
    </row>
    <row r="69" spans="1:5" ht="34.5">
      <c r="A69" s="393"/>
      <c r="B69" s="394"/>
      <c r="C69" s="394"/>
      <c r="D69" s="394"/>
      <c r="E69" s="394"/>
    </row>
    <row r="70" spans="1:5" ht="34.5">
      <c r="A70" s="393"/>
      <c r="B70" s="394"/>
      <c r="C70" s="394"/>
      <c r="D70" s="394"/>
      <c r="E70" s="394"/>
    </row>
    <row r="71" spans="1:5" ht="34.5">
      <c r="A71" s="393"/>
      <c r="B71" s="394"/>
      <c r="C71" s="394"/>
      <c r="D71" s="394"/>
      <c r="E71" s="394"/>
    </row>
    <row r="72" spans="1:5" ht="34.5">
      <c r="A72" s="393"/>
      <c r="B72" s="394"/>
      <c r="C72" s="394"/>
      <c r="D72" s="394"/>
      <c r="E72" s="394"/>
    </row>
    <row r="73" spans="1:5" ht="34.5">
      <c r="A73" s="393"/>
      <c r="B73" s="394"/>
      <c r="C73" s="394"/>
      <c r="D73" s="394"/>
      <c r="E73" s="394"/>
    </row>
    <row r="74" spans="1:5" ht="34.5">
      <c r="A74" s="393"/>
      <c r="B74" s="394"/>
      <c r="C74" s="394"/>
      <c r="D74" s="394"/>
      <c r="E74" s="394"/>
    </row>
    <row r="75" spans="1:5" ht="34.5">
      <c r="A75" s="393"/>
      <c r="B75" s="394"/>
      <c r="C75" s="394"/>
      <c r="D75" s="394"/>
      <c r="E75" s="394"/>
    </row>
    <row r="76" spans="1:5" ht="34.5">
      <c r="A76" s="393"/>
      <c r="B76" s="394"/>
      <c r="C76" s="394"/>
      <c r="D76" s="394"/>
      <c r="E76" s="394"/>
    </row>
    <row r="77" spans="1:5" ht="34.5">
      <c r="A77" s="393"/>
      <c r="B77" s="394"/>
      <c r="C77" s="394"/>
      <c r="D77" s="394"/>
      <c r="E77" s="394"/>
    </row>
    <row r="78" spans="1:5" ht="34.5">
      <c r="A78" s="393"/>
      <c r="B78" s="394"/>
      <c r="C78" s="394"/>
      <c r="D78" s="394"/>
      <c r="E78" s="394"/>
    </row>
    <row r="79" spans="1:5" ht="34.5">
      <c r="A79" s="393"/>
      <c r="B79" s="394"/>
      <c r="C79" s="394"/>
      <c r="D79" s="394"/>
      <c r="E79" s="394"/>
    </row>
    <row r="80" spans="1:5" ht="34.5">
      <c r="A80" s="393"/>
      <c r="B80" s="394"/>
      <c r="C80" s="394"/>
      <c r="D80" s="394"/>
      <c r="E80" s="394"/>
    </row>
    <row r="81" spans="1:5" s="144" customFormat="1" ht="34.5">
      <c r="A81" s="394"/>
      <c r="B81" s="139"/>
      <c r="C81" s="139"/>
      <c r="D81" s="139"/>
      <c r="E81" s="139"/>
    </row>
    <row r="82" spans="1:5" ht="15.75">
      <c r="A82" s="138"/>
    </row>
    <row r="83" spans="1:5" ht="15.75">
      <c r="A83" s="138"/>
    </row>
    <row r="84" spans="1:5" ht="15.75">
      <c r="A84" s="138"/>
    </row>
    <row r="85" spans="1:5" ht="15.75">
      <c r="A85" s="138"/>
    </row>
    <row r="86" spans="1:5" ht="15.75">
      <c r="A86" s="138"/>
    </row>
    <row r="87" spans="1:5" ht="15.75">
      <c r="A87" s="138"/>
    </row>
    <row r="88" spans="1:5" ht="15.75">
      <c r="A88" s="138"/>
    </row>
    <row r="89" spans="1:5" ht="15.75">
      <c r="A89" s="138"/>
    </row>
    <row r="90" spans="1:5" ht="15.75">
      <c r="A90"/>
    </row>
    <row r="91" spans="1:5" ht="15.75">
      <c r="A91"/>
    </row>
  </sheetData>
  <pageMargins left="0.7" right="0.7" top="0.75" bottom="0.75" header="0.3" footer="0.3"/>
  <pageSetup scale="2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1"/>
  <sheetViews>
    <sheetView topLeftCell="A23" zoomScale="40" zoomScaleNormal="40" workbookViewId="0">
      <selection activeCell="A40" sqref="A40"/>
    </sheetView>
  </sheetViews>
  <sheetFormatPr defaultColWidth="33.85546875" defaultRowHeight="15"/>
  <cols>
    <col min="1" max="1" width="153.28515625" style="10" customWidth="1"/>
    <col min="2" max="2" width="38.140625" style="145" customWidth="1"/>
    <col min="3" max="5" width="33.85546875" style="145"/>
    <col min="6" max="16384" width="33.85546875" style="10"/>
  </cols>
  <sheetData>
    <row r="1" spans="1:12" s="42" customFormat="1" ht="45">
      <c r="A1" s="37" t="s">
        <v>0</v>
      </c>
      <c r="B1" s="729" t="s">
        <v>1</v>
      </c>
      <c r="C1" s="748" t="s">
        <v>128</v>
      </c>
      <c r="D1" s="748"/>
      <c r="E1" s="748"/>
      <c r="F1" s="41"/>
      <c r="G1" s="40"/>
      <c r="H1" s="40"/>
      <c r="I1" s="40"/>
      <c r="J1" s="40"/>
      <c r="K1" s="40"/>
      <c r="L1" s="40"/>
    </row>
    <row r="2" spans="1:12" s="42" customFormat="1" ht="45">
      <c r="A2" s="37" t="s">
        <v>3</v>
      </c>
      <c r="B2" s="325"/>
      <c r="C2" s="325"/>
      <c r="D2" s="325"/>
      <c r="E2" s="325"/>
      <c r="F2" s="38"/>
      <c r="G2" s="38"/>
      <c r="H2" s="38"/>
      <c r="I2" s="38"/>
      <c r="J2" s="38"/>
      <c r="K2" s="38"/>
      <c r="L2" s="38"/>
    </row>
    <row r="3" spans="1:12" s="42" customFormat="1" ht="45.75" thickBot="1">
      <c r="A3" s="43" t="s">
        <v>4</v>
      </c>
      <c r="B3" s="326"/>
      <c r="C3" s="326"/>
      <c r="D3" s="326"/>
      <c r="E3" s="324"/>
      <c r="F3" s="92"/>
      <c r="G3" s="92"/>
      <c r="H3" s="92"/>
      <c r="I3" s="92"/>
      <c r="J3" s="92"/>
      <c r="K3" s="92"/>
      <c r="L3" s="92"/>
    </row>
    <row r="4" spans="1:12" ht="36.75" thickTop="1" thickBot="1">
      <c r="A4" s="45" t="s">
        <v>5</v>
      </c>
      <c r="B4" s="327" t="s">
        <v>6</v>
      </c>
      <c r="C4" s="327" t="s">
        <v>7</v>
      </c>
      <c r="D4" s="749" t="s">
        <v>7</v>
      </c>
      <c r="E4" s="750" t="s">
        <v>8</v>
      </c>
      <c r="F4" s="48"/>
      <c r="G4" s="23"/>
      <c r="H4" s="23"/>
      <c r="I4" s="23"/>
      <c r="J4" s="23"/>
      <c r="K4" s="23"/>
      <c r="L4" s="23"/>
    </row>
    <row r="5" spans="1:12" ht="35.25">
      <c r="A5" s="110"/>
      <c r="B5" s="751" t="s">
        <v>56</v>
      </c>
      <c r="C5" s="751" t="s">
        <v>56</v>
      </c>
      <c r="D5" s="751" t="s">
        <v>59</v>
      </c>
      <c r="E5" s="752" t="s">
        <v>56</v>
      </c>
      <c r="F5" s="48"/>
      <c r="G5" s="23"/>
      <c r="H5" s="23"/>
      <c r="I5" s="23"/>
      <c r="J5" s="23"/>
      <c r="K5" s="23"/>
      <c r="L5" s="23"/>
    </row>
    <row r="6" spans="1:12" ht="35.25">
      <c r="A6" s="111" t="s">
        <v>11</v>
      </c>
      <c r="B6" s="331"/>
      <c r="C6" s="331"/>
      <c r="D6" s="331"/>
      <c r="E6" s="753"/>
      <c r="F6" s="48"/>
      <c r="G6" s="23"/>
      <c r="H6" s="23"/>
      <c r="I6" s="23"/>
      <c r="J6" s="23"/>
      <c r="K6" s="23"/>
      <c r="L6" s="23"/>
    </row>
    <row r="7" spans="1:12" ht="34.5">
      <c r="A7" s="112" t="s">
        <v>12</v>
      </c>
      <c r="B7" s="201"/>
      <c r="C7" s="201"/>
      <c r="D7" s="201"/>
      <c r="E7" s="113"/>
      <c r="F7" s="48"/>
      <c r="G7" s="23"/>
      <c r="H7" s="23"/>
      <c r="I7" s="23"/>
      <c r="J7" s="23"/>
      <c r="K7" s="23"/>
      <c r="L7" s="23"/>
    </row>
    <row r="8" spans="1:12" ht="34.5">
      <c r="A8" s="112" t="s">
        <v>13</v>
      </c>
      <c r="B8" s="201"/>
      <c r="C8" s="201"/>
      <c r="D8" s="201"/>
      <c r="E8" s="113"/>
      <c r="F8" s="48"/>
    </row>
    <row r="9" spans="1:12" ht="34.5">
      <c r="A9" s="121" t="s">
        <v>14</v>
      </c>
      <c r="B9" s="201"/>
      <c r="C9" s="201"/>
      <c r="D9" s="201"/>
      <c r="E9" s="113"/>
      <c r="F9" s="48"/>
    </row>
    <row r="10" spans="1:12" ht="34.5">
      <c r="A10" s="112" t="s">
        <v>15</v>
      </c>
      <c r="B10" s="201"/>
      <c r="C10" s="201"/>
      <c r="D10" s="201"/>
      <c r="E10" s="113"/>
      <c r="F10" s="48"/>
    </row>
    <row r="11" spans="1:12" ht="34.5">
      <c r="A11" s="122" t="s">
        <v>16</v>
      </c>
      <c r="B11" s="812">
        <v>6964</v>
      </c>
      <c r="C11" s="812">
        <v>36000</v>
      </c>
      <c r="D11" s="812">
        <v>36000</v>
      </c>
      <c r="E11" s="392">
        <v>0</v>
      </c>
      <c r="F11" s="48"/>
    </row>
    <row r="12" spans="1:12" s="288" customFormat="1" ht="35.25">
      <c r="A12" s="117" t="s">
        <v>61</v>
      </c>
      <c r="B12" s="337">
        <v>6964</v>
      </c>
      <c r="C12" s="337">
        <v>36000</v>
      </c>
      <c r="D12" s="337">
        <v>36000</v>
      </c>
      <c r="E12" s="314">
        <v>0</v>
      </c>
      <c r="F12" s="148"/>
    </row>
    <row r="13" spans="1:12" s="288" customFormat="1" ht="35.25">
      <c r="A13" s="118" t="s">
        <v>62</v>
      </c>
      <c r="B13" s="337"/>
      <c r="C13" s="337"/>
      <c r="D13" s="337">
        <v>0</v>
      </c>
      <c r="E13" s="314">
        <v>0</v>
      </c>
      <c r="F13" s="148"/>
    </row>
    <row r="14" spans="1:12" ht="35.25">
      <c r="A14" s="111" t="s">
        <v>18</v>
      </c>
      <c r="B14" s="332"/>
      <c r="C14" s="332"/>
      <c r="D14" s="332"/>
      <c r="E14" s="115"/>
      <c r="F14" s="65"/>
    </row>
    <row r="15" spans="1:12" ht="35.25">
      <c r="A15" s="119" t="s">
        <v>19</v>
      </c>
      <c r="B15" s="201"/>
      <c r="C15" s="201"/>
      <c r="D15" s="201"/>
      <c r="E15" s="113"/>
      <c r="F15" s="65"/>
    </row>
    <row r="16" spans="1:12" ht="34.5">
      <c r="A16" s="112" t="s">
        <v>20</v>
      </c>
      <c r="B16" s="201"/>
      <c r="C16" s="201"/>
      <c r="D16" s="201"/>
      <c r="E16" s="120"/>
      <c r="F16" s="65"/>
    </row>
    <row r="17" spans="1:6" ht="34.5">
      <c r="A17" s="112" t="s">
        <v>21</v>
      </c>
      <c r="B17" s="201"/>
      <c r="C17" s="201"/>
      <c r="D17" s="201"/>
      <c r="E17" s="120"/>
      <c r="F17" s="65"/>
    </row>
    <row r="18" spans="1:6" ht="34.5">
      <c r="A18" s="121" t="s">
        <v>22</v>
      </c>
      <c r="B18" s="201"/>
      <c r="C18" s="201"/>
      <c r="D18" s="201"/>
      <c r="E18" s="120"/>
      <c r="F18" s="65"/>
    </row>
    <row r="19" spans="1:6" ht="34.5">
      <c r="A19" s="121" t="s">
        <v>23</v>
      </c>
      <c r="B19" s="201"/>
      <c r="C19" s="201"/>
      <c r="D19" s="201"/>
      <c r="E19" s="120"/>
      <c r="F19" s="65"/>
    </row>
    <row r="20" spans="1:6" ht="34.5">
      <c r="A20" s="112" t="s">
        <v>24</v>
      </c>
      <c r="B20" s="201"/>
      <c r="C20" s="201"/>
      <c r="D20" s="201"/>
      <c r="E20" s="120"/>
      <c r="F20" s="65"/>
    </row>
    <row r="21" spans="1:6" s="288" customFormat="1" ht="35.25">
      <c r="A21" s="111" t="s">
        <v>25</v>
      </c>
      <c r="B21" s="337">
        <v>0</v>
      </c>
      <c r="C21" s="337">
        <v>0</v>
      </c>
      <c r="D21" s="337">
        <v>0</v>
      </c>
      <c r="E21" s="314">
        <v>0</v>
      </c>
      <c r="F21" s="148"/>
    </row>
    <row r="22" spans="1:6" ht="34.5">
      <c r="A22" s="122" t="s">
        <v>26</v>
      </c>
      <c r="B22" s="201"/>
      <c r="C22" s="201"/>
      <c r="D22" s="201"/>
      <c r="E22" s="113"/>
      <c r="F22" s="48"/>
    </row>
    <row r="23" spans="1:6" ht="34.5">
      <c r="A23" s="121" t="s">
        <v>27</v>
      </c>
      <c r="B23" s="332"/>
      <c r="C23" s="332"/>
      <c r="D23" s="332"/>
      <c r="E23" s="115"/>
      <c r="F23" s="48"/>
    </row>
    <row r="24" spans="1:6" ht="34.5">
      <c r="A24" s="123" t="s">
        <v>28</v>
      </c>
      <c r="B24" s="332"/>
      <c r="C24" s="332"/>
      <c r="D24" s="332"/>
      <c r="E24" s="115"/>
      <c r="F24" s="48"/>
    </row>
    <row r="25" spans="1:6" ht="34.5">
      <c r="A25" s="116" t="s">
        <v>29</v>
      </c>
      <c r="B25" s="332"/>
      <c r="C25" s="332"/>
      <c r="D25" s="332"/>
      <c r="E25" s="115"/>
      <c r="F25" s="48"/>
    </row>
    <row r="26" spans="1:6" ht="34.5">
      <c r="A26" s="121" t="s">
        <v>30</v>
      </c>
      <c r="B26" s="332"/>
      <c r="C26" s="332"/>
      <c r="D26" s="332"/>
      <c r="E26" s="115"/>
      <c r="F26" s="48"/>
    </row>
    <row r="27" spans="1:6" ht="34.5">
      <c r="A27" s="123" t="s">
        <v>31</v>
      </c>
      <c r="B27" s="332">
        <v>489800</v>
      </c>
      <c r="C27" s="332">
        <v>1150000</v>
      </c>
      <c r="D27" s="332">
        <v>1150000</v>
      </c>
      <c r="E27" s="115"/>
      <c r="F27" s="48"/>
    </row>
    <row r="28" spans="1:6" s="288" customFormat="1" ht="35.25">
      <c r="A28" s="124" t="s">
        <v>32</v>
      </c>
      <c r="B28" s="341">
        <v>489800</v>
      </c>
      <c r="C28" s="341">
        <v>1150000</v>
      </c>
      <c r="D28" s="341">
        <v>1150000</v>
      </c>
      <c r="E28" s="313">
        <v>0</v>
      </c>
      <c r="F28" s="148"/>
    </row>
    <row r="29" spans="1:6" ht="35.25">
      <c r="A29" s="119" t="s">
        <v>33</v>
      </c>
      <c r="B29" s="201"/>
      <c r="C29" s="201"/>
      <c r="D29" s="201"/>
      <c r="E29" s="113"/>
      <c r="F29" s="48"/>
    </row>
    <row r="30" spans="1:6" ht="34.5">
      <c r="A30" s="125" t="s">
        <v>34</v>
      </c>
      <c r="B30" s="201"/>
      <c r="C30" s="201"/>
      <c r="D30" s="334"/>
      <c r="E30" s="113"/>
      <c r="F30" s="48"/>
    </row>
    <row r="31" spans="1:6" ht="34.5">
      <c r="A31" s="114" t="s">
        <v>35</v>
      </c>
      <c r="B31" s="333"/>
      <c r="C31" s="333"/>
      <c r="D31" s="333"/>
      <c r="E31" s="128"/>
      <c r="F31" s="48"/>
    </row>
    <row r="32" spans="1:6" ht="35.25">
      <c r="A32" s="129" t="s">
        <v>36</v>
      </c>
      <c r="B32" s="201"/>
      <c r="C32" s="334"/>
      <c r="D32" s="334"/>
      <c r="E32" s="120"/>
      <c r="F32" s="48"/>
    </row>
    <row r="33" spans="1:6" ht="34.5">
      <c r="A33" s="121" t="s">
        <v>37</v>
      </c>
      <c r="B33" s="201"/>
      <c r="C33" s="201"/>
      <c r="D33" s="201"/>
      <c r="E33" s="113"/>
      <c r="F33" s="48"/>
    </row>
    <row r="34" spans="1:6" ht="34.5">
      <c r="A34" s="114" t="s">
        <v>38</v>
      </c>
      <c r="B34" s="332"/>
      <c r="C34" s="332"/>
      <c r="D34" s="332"/>
      <c r="E34" s="115"/>
      <c r="F34" s="48"/>
    </row>
    <row r="35" spans="1:6" s="286" customFormat="1" ht="45">
      <c r="A35" s="111" t="s">
        <v>39</v>
      </c>
      <c r="B35" s="337">
        <v>0</v>
      </c>
      <c r="C35" s="337">
        <v>0</v>
      </c>
      <c r="D35" s="337">
        <v>0</v>
      </c>
      <c r="E35" s="314">
        <v>0</v>
      </c>
      <c r="F35" s="285"/>
    </row>
    <row r="36" spans="1:6" s="286" customFormat="1" ht="45.75" thickBot="1">
      <c r="A36" s="130" t="s">
        <v>40</v>
      </c>
      <c r="B36" s="754">
        <v>496764</v>
      </c>
      <c r="C36" s="754">
        <v>1186000</v>
      </c>
      <c r="D36" s="754">
        <v>1186000</v>
      </c>
      <c r="E36" s="315">
        <v>0</v>
      </c>
      <c r="F36" s="285"/>
    </row>
    <row r="37" spans="1:6" s="42" customFormat="1" ht="44.25">
      <c r="A37" s="79"/>
      <c r="B37" s="131"/>
      <c r="C37" s="131"/>
      <c r="D37" s="131"/>
      <c r="E37" s="131"/>
      <c r="F37" s="77"/>
    </row>
    <row r="38" spans="1:6" s="90" customFormat="1" ht="41.25">
      <c r="A38" s="87" t="s">
        <v>42</v>
      </c>
      <c r="B38" s="146"/>
      <c r="C38" s="146"/>
      <c r="D38" s="146"/>
      <c r="E38" s="146"/>
      <c r="F38" s="89"/>
    </row>
    <row r="39" spans="1:6" s="90" customFormat="1" ht="40.5">
      <c r="A39" s="89"/>
      <c r="B39" s="147"/>
      <c r="C39" s="147"/>
      <c r="D39" s="147"/>
      <c r="E39" s="147"/>
    </row>
    <row r="40" spans="1:6" s="90" customFormat="1" ht="40.5">
      <c r="A40" s="91" t="s">
        <v>42</v>
      </c>
      <c r="B40" s="147"/>
      <c r="C40" s="147"/>
      <c r="D40" s="147"/>
      <c r="E40" s="147"/>
    </row>
    <row r="41" spans="1:6" ht="20.25">
      <c r="A41" s="86"/>
      <c r="B41" s="132"/>
      <c r="C41" s="132"/>
      <c r="D41" s="132"/>
      <c r="E41" s="132"/>
    </row>
    <row r="42" spans="1:6" ht="20.25">
      <c r="A42" s="86" t="s">
        <v>42</v>
      </c>
      <c r="B42" s="133"/>
      <c r="C42" s="133"/>
      <c r="D42" s="133"/>
      <c r="E42" s="133"/>
    </row>
    <row r="43" spans="1:6" ht="20.25">
      <c r="A43" s="86" t="s">
        <v>42</v>
      </c>
      <c r="B43" s="132"/>
      <c r="C43" s="132"/>
      <c r="D43" s="132"/>
      <c r="E43" s="131"/>
    </row>
    <row r="44" spans="1:6" ht="15.75">
      <c r="E44" s="134"/>
      <c r="F44"/>
    </row>
    <row r="45" spans="1:6" ht="15.75">
      <c r="A45" s="138"/>
    </row>
    <row r="46" spans="1:6" ht="15.75">
      <c r="A46" s="138"/>
    </row>
    <row r="47" spans="1:6" ht="15.75">
      <c r="A47" s="138"/>
    </row>
    <row r="48" spans="1:6" ht="15.75">
      <c r="A48" s="138"/>
    </row>
    <row r="49" spans="1:1" ht="15.75">
      <c r="A49" s="138"/>
    </row>
    <row r="50" spans="1:1" ht="15.75">
      <c r="A50" s="138"/>
    </row>
    <row r="51" spans="1:1" ht="15.75">
      <c r="A51" s="138"/>
    </row>
    <row r="52" spans="1:1" ht="15.75">
      <c r="A52" s="138"/>
    </row>
    <row r="53" spans="1:1" ht="15.75">
      <c r="A53" s="138"/>
    </row>
    <row r="54" spans="1:1" ht="15.75">
      <c r="A54" s="138"/>
    </row>
    <row r="55" spans="1:1" ht="15.75">
      <c r="A55" s="138"/>
    </row>
    <row r="56" spans="1:1" ht="15.75">
      <c r="A56" s="138"/>
    </row>
    <row r="57" spans="1:1" ht="15.75">
      <c r="A57" s="138"/>
    </row>
    <row r="58" spans="1:1" ht="15.75">
      <c r="A58" s="138"/>
    </row>
    <row r="59" spans="1:1" ht="15.75">
      <c r="A59" s="138"/>
    </row>
    <row r="60" spans="1:1" ht="15.75">
      <c r="A60" s="138"/>
    </row>
    <row r="61" spans="1:1" ht="15.75">
      <c r="A61" s="138"/>
    </row>
    <row r="62" spans="1:1" ht="15.75">
      <c r="A62" s="138"/>
    </row>
    <row r="63" spans="1:1" ht="15.75">
      <c r="A63" s="138"/>
    </row>
    <row r="64" spans="1:1" ht="15.75">
      <c r="A64" s="138"/>
    </row>
    <row r="65" spans="1:1" ht="15.75">
      <c r="A65" s="138"/>
    </row>
    <row r="66" spans="1:1" ht="15.75">
      <c r="A66" s="138"/>
    </row>
    <row r="67" spans="1:1" ht="15.75">
      <c r="A67" s="138"/>
    </row>
    <row r="68" spans="1:1" ht="15.75">
      <c r="A68" s="138"/>
    </row>
    <row r="69" spans="1:1" ht="15.75">
      <c r="A69" s="138"/>
    </row>
    <row r="70" spans="1:1" ht="15.75">
      <c r="A70" s="138"/>
    </row>
    <row r="71" spans="1:1" ht="15.75">
      <c r="A71" s="138"/>
    </row>
    <row r="72" spans="1:1" ht="15.75">
      <c r="A72" s="138"/>
    </row>
    <row r="73" spans="1:1" ht="15.75">
      <c r="A73" s="138"/>
    </row>
    <row r="74" spans="1:1" ht="15.75">
      <c r="A74" s="138"/>
    </row>
    <row r="75" spans="1:1" ht="15.75">
      <c r="A75" s="138"/>
    </row>
    <row r="76" spans="1:1" ht="15.75">
      <c r="A76" s="138"/>
    </row>
    <row r="77" spans="1:1" ht="15.75">
      <c r="A77" s="138"/>
    </row>
    <row r="78" spans="1:1" ht="15.75">
      <c r="A78" s="138"/>
    </row>
    <row r="79" spans="1:1" ht="15.75">
      <c r="A79" s="138"/>
    </row>
    <row r="80" spans="1:1" ht="15.75">
      <c r="A80" s="138"/>
    </row>
    <row r="81" spans="1:1" ht="15.75">
      <c r="A81" s="138"/>
    </row>
    <row r="82" spans="1:1" ht="15.75">
      <c r="A82" s="138"/>
    </row>
    <row r="83" spans="1:1" ht="15.75">
      <c r="A83" s="138"/>
    </row>
    <row r="84" spans="1:1" ht="15.75">
      <c r="A84" s="138"/>
    </row>
    <row r="85" spans="1:1" ht="15.75">
      <c r="A85" s="138"/>
    </row>
    <row r="86" spans="1:1" ht="15.75">
      <c r="A86" s="138"/>
    </row>
    <row r="87" spans="1:1" ht="15.75">
      <c r="A87" s="138"/>
    </row>
    <row r="88" spans="1:1" ht="15.75">
      <c r="A88" s="138"/>
    </row>
    <row r="89" spans="1:1" ht="15.75">
      <c r="A89" s="138"/>
    </row>
    <row r="90" spans="1:1" ht="15.75">
      <c r="A90"/>
    </row>
    <row r="91" spans="1:1" ht="15.75">
      <c r="A91"/>
    </row>
  </sheetData>
  <phoneticPr fontId="31" type="noConversion"/>
  <pageMargins left="0.7" right="0.7" top="0.75" bottom="0.75" header="0.3" footer="0.3"/>
  <pageSetup scale="31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opLeftCell="A28" zoomScale="40" zoomScaleNormal="40" zoomScaleSheetLayoutView="85" workbookViewId="0">
      <selection activeCell="A13" sqref="A1:XFD1048576"/>
    </sheetView>
  </sheetViews>
  <sheetFormatPr defaultRowHeight="35.25"/>
  <cols>
    <col min="1" max="1" width="149.140625" style="261" customWidth="1"/>
    <col min="2" max="5" width="40.7109375" style="774" customWidth="1"/>
    <col min="6" max="6" width="9.140625" style="261"/>
    <col min="7" max="7" width="12.28515625" style="261" bestFit="1" customWidth="1"/>
    <col min="8" max="8" width="12.85546875" style="261" bestFit="1" customWidth="1"/>
    <col min="9" max="11" width="10" style="261" bestFit="1" customWidth="1"/>
    <col min="12" max="12" width="9.85546875" style="261" bestFit="1" customWidth="1"/>
    <col min="13" max="16384" width="9.140625" style="261"/>
  </cols>
  <sheetData>
    <row r="1" spans="1:12" s="259" customFormat="1" ht="45.75">
      <c r="A1" s="239" t="s">
        <v>0</v>
      </c>
      <c r="B1" s="760"/>
      <c r="C1" s="760"/>
      <c r="D1" s="760"/>
      <c r="E1" s="760"/>
      <c r="F1" s="258"/>
      <c r="H1" s="258"/>
      <c r="I1" s="258"/>
      <c r="J1" s="258"/>
      <c r="K1" s="258"/>
      <c r="L1" s="258"/>
    </row>
    <row r="2" spans="1:12" s="259" customFormat="1" ht="45.75">
      <c r="A2" s="239" t="s">
        <v>3</v>
      </c>
      <c r="B2" s="813"/>
      <c r="C2" s="760"/>
      <c r="D2" s="759" t="s">
        <v>72</v>
      </c>
      <c r="E2" s="760"/>
      <c r="F2" s="258"/>
      <c r="H2" s="258"/>
      <c r="I2" s="258"/>
      <c r="J2" s="258"/>
      <c r="K2" s="258"/>
      <c r="L2" s="258"/>
    </row>
    <row r="3" spans="1:12" s="259" customFormat="1" ht="46.5" thickBot="1">
      <c r="A3" s="239" t="s">
        <v>4</v>
      </c>
      <c r="B3" s="760"/>
      <c r="C3" s="759" t="s">
        <v>57</v>
      </c>
      <c r="D3" s="760"/>
      <c r="E3" s="760"/>
      <c r="F3" s="258"/>
      <c r="H3" s="258"/>
      <c r="I3" s="258"/>
      <c r="J3" s="258"/>
      <c r="K3" s="258"/>
      <c r="L3" s="258"/>
    </row>
    <row r="4" spans="1:12" ht="36" thickTop="1">
      <c r="A4" s="526" t="s">
        <v>5</v>
      </c>
      <c r="B4" s="648" t="s">
        <v>6</v>
      </c>
      <c r="C4" s="648" t="s">
        <v>7</v>
      </c>
      <c r="D4" s="648" t="s">
        <v>7</v>
      </c>
      <c r="E4" s="648" t="s">
        <v>8</v>
      </c>
      <c r="F4" s="260"/>
      <c r="H4" s="260"/>
      <c r="I4" s="260"/>
      <c r="J4" s="260"/>
      <c r="K4" s="260"/>
      <c r="L4" s="260"/>
    </row>
    <row r="5" spans="1:12">
      <c r="A5" s="367"/>
      <c r="B5" s="647" t="s">
        <v>56</v>
      </c>
      <c r="C5" s="647" t="s">
        <v>56</v>
      </c>
      <c r="D5" s="647" t="s">
        <v>59</v>
      </c>
      <c r="E5" s="647" t="s">
        <v>56</v>
      </c>
      <c r="F5" s="575"/>
      <c r="H5" s="260"/>
      <c r="I5" s="260"/>
      <c r="J5" s="260"/>
      <c r="K5" s="260"/>
      <c r="L5" s="260"/>
    </row>
    <row r="6" spans="1:12">
      <c r="A6" s="362" t="s">
        <v>11</v>
      </c>
      <c r="B6" s="785"/>
      <c r="C6" s="785"/>
      <c r="D6" s="785"/>
      <c r="E6" s="785"/>
      <c r="F6" s="260"/>
      <c r="H6" s="260"/>
      <c r="I6" s="260"/>
      <c r="J6" s="260"/>
      <c r="K6" s="260"/>
      <c r="L6" s="260"/>
    </row>
    <row r="7" spans="1:12">
      <c r="A7" s="364" t="s">
        <v>12</v>
      </c>
      <c r="B7" s="650">
        <v>126180551.14</v>
      </c>
      <c r="C7" s="650">
        <v>131962937</v>
      </c>
      <c r="D7" s="650">
        <v>164426027</v>
      </c>
      <c r="E7" s="651">
        <v>32463090</v>
      </c>
      <c r="F7" s="260"/>
      <c r="H7" s="260"/>
      <c r="I7" s="260"/>
      <c r="J7" s="260"/>
      <c r="K7" s="260"/>
      <c r="L7" s="260"/>
    </row>
    <row r="8" spans="1:12">
      <c r="A8" s="364" t="s">
        <v>13</v>
      </c>
      <c r="B8" s="650">
        <v>202340957</v>
      </c>
      <c r="C8" s="650">
        <v>207532417</v>
      </c>
      <c r="D8" s="650">
        <v>201613726</v>
      </c>
      <c r="E8" s="651">
        <v>-5918691</v>
      </c>
      <c r="F8" s="260"/>
      <c r="H8" s="260"/>
      <c r="I8" s="260"/>
      <c r="J8" s="260"/>
      <c r="K8" s="260"/>
      <c r="L8" s="260"/>
    </row>
    <row r="9" spans="1:12">
      <c r="A9" s="364" t="s">
        <v>14</v>
      </c>
      <c r="B9" s="650">
        <v>35290810</v>
      </c>
      <c r="C9" s="650">
        <v>39169464</v>
      </c>
      <c r="D9" s="650">
        <v>39169464</v>
      </c>
      <c r="E9" s="651">
        <v>0</v>
      </c>
      <c r="F9" s="260"/>
      <c r="H9" s="260"/>
      <c r="I9" s="260"/>
      <c r="J9" s="260"/>
      <c r="K9" s="260"/>
      <c r="L9" s="260"/>
    </row>
    <row r="10" spans="1:12">
      <c r="A10" s="364" t="s">
        <v>15</v>
      </c>
      <c r="B10" s="650">
        <v>6718960.5999999996</v>
      </c>
      <c r="C10" s="650">
        <v>6719234</v>
      </c>
      <c r="D10" s="650">
        <v>6099986</v>
      </c>
      <c r="E10" s="651">
        <v>-619248</v>
      </c>
      <c r="F10" s="260"/>
      <c r="H10" s="260"/>
      <c r="I10" s="260"/>
      <c r="J10" s="260"/>
      <c r="K10" s="260"/>
      <c r="L10" s="260"/>
    </row>
    <row r="11" spans="1:12">
      <c r="A11" s="367" t="s">
        <v>16</v>
      </c>
      <c r="B11" s="652">
        <v>7442053</v>
      </c>
      <c r="C11" s="652">
        <v>7442053</v>
      </c>
      <c r="D11" s="652">
        <v>3051740</v>
      </c>
      <c r="E11" s="653">
        <v>-4390313</v>
      </c>
      <c r="F11" s="260"/>
      <c r="H11" s="260"/>
      <c r="I11" s="260"/>
      <c r="J11" s="260"/>
      <c r="K11" s="260"/>
      <c r="L11" s="260"/>
    </row>
    <row r="12" spans="1:12">
      <c r="A12" s="370" t="s">
        <v>17</v>
      </c>
      <c r="B12" s="644">
        <v>377973331.74000001</v>
      </c>
      <c r="C12" s="644">
        <v>392826105</v>
      </c>
      <c r="D12" s="644">
        <v>414360943</v>
      </c>
      <c r="E12" s="645">
        <v>21534838</v>
      </c>
      <c r="F12" s="260"/>
      <c r="H12" s="260"/>
      <c r="I12" s="260"/>
      <c r="J12" s="260"/>
      <c r="K12" s="260"/>
      <c r="L12" s="260"/>
    </row>
    <row r="13" spans="1:12" s="577" customFormat="1">
      <c r="A13" s="373" t="s">
        <v>62</v>
      </c>
      <c r="B13" s="644">
        <v>0</v>
      </c>
      <c r="C13" s="644">
        <v>0</v>
      </c>
      <c r="D13" s="644">
        <v>91518430</v>
      </c>
      <c r="E13" s="645">
        <v>91518430</v>
      </c>
      <c r="F13" s="576"/>
      <c r="H13" s="576"/>
      <c r="I13" s="576"/>
      <c r="J13" s="576"/>
      <c r="K13" s="576"/>
      <c r="L13" s="576"/>
    </row>
    <row r="14" spans="1:12">
      <c r="A14" s="362" t="s">
        <v>18</v>
      </c>
      <c r="B14" s="654"/>
      <c r="C14" s="654"/>
      <c r="D14" s="654"/>
      <c r="E14" s="654"/>
      <c r="F14" s="260"/>
      <c r="H14" s="260"/>
      <c r="I14" s="260"/>
      <c r="J14" s="260"/>
      <c r="K14" s="260"/>
      <c r="L14" s="260"/>
    </row>
    <row r="15" spans="1:12">
      <c r="A15" s="364" t="s">
        <v>19</v>
      </c>
      <c r="B15" s="650"/>
      <c r="C15" s="650"/>
      <c r="D15" s="650"/>
      <c r="E15" s="651"/>
      <c r="F15" s="260"/>
      <c r="H15" s="260"/>
      <c r="I15" s="260"/>
      <c r="J15" s="260"/>
      <c r="K15" s="260"/>
      <c r="L15" s="260"/>
    </row>
    <row r="16" spans="1:12">
      <c r="A16" s="364" t="s">
        <v>20</v>
      </c>
      <c r="B16" s="650">
        <v>178428349.06</v>
      </c>
      <c r="C16" s="650">
        <v>183489930</v>
      </c>
      <c r="D16" s="650">
        <v>195761058</v>
      </c>
      <c r="E16" s="651">
        <v>12271128</v>
      </c>
      <c r="F16" s="260"/>
      <c r="H16" s="260"/>
      <c r="I16" s="260"/>
      <c r="J16" s="260"/>
      <c r="K16" s="260"/>
      <c r="L16" s="260"/>
    </row>
    <row r="17" spans="1:12">
      <c r="A17" s="364" t="s">
        <v>21</v>
      </c>
      <c r="B17" s="650">
        <v>45848121</v>
      </c>
      <c r="C17" s="650">
        <v>42536710</v>
      </c>
      <c r="D17" s="650">
        <v>49602066</v>
      </c>
      <c r="E17" s="651">
        <v>7065356</v>
      </c>
      <c r="F17" s="260"/>
      <c r="H17" s="260"/>
      <c r="I17" s="260"/>
      <c r="J17" s="260"/>
      <c r="K17" s="260"/>
      <c r="L17" s="260"/>
    </row>
    <row r="18" spans="1:12">
      <c r="A18" s="364" t="s">
        <v>22</v>
      </c>
      <c r="B18" s="650">
        <v>18791797.859999999</v>
      </c>
      <c r="C18" s="650">
        <v>19899735</v>
      </c>
      <c r="D18" s="650">
        <v>19770516</v>
      </c>
      <c r="E18" s="651">
        <v>-129219</v>
      </c>
      <c r="F18" s="260"/>
      <c r="H18" s="260"/>
      <c r="I18" s="260"/>
      <c r="J18" s="260"/>
      <c r="K18" s="260"/>
      <c r="L18" s="260"/>
    </row>
    <row r="19" spans="1:12">
      <c r="A19" s="364" t="s">
        <v>23</v>
      </c>
      <c r="B19" s="650">
        <v>7944108.9900000002</v>
      </c>
      <c r="C19" s="650">
        <v>8341419</v>
      </c>
      <c r="D19" s="650">
        <v>8208809</v>
      </c>
      <c r="E19" s="651">
        <v>-132610</v>
      </c>
      <c r="F19" s="260"/>
      <c r="H19" s="260"/>
      <c r="I19" s="260"/>
      <c r="J19" s="260"/>
      <c r="K19" s="260"/>
      <c r="L19" s="260"/>
    </row>
    <row r="20" spans="1:12">
      <c r="A20" s="367" t="s">
        <v>24</v>
      </c>
      <c r="B20" s="652">
        <v>17137858</v>
      </c>
      <c r="C20" s="652">
        <v>15738968</v>
      </c>
      <c r="D20" s="652">
        <v>17026459</v>
      </c>
      <c r="E20" s="653">
        <v>1287491</v>
      </c>
      <c r="F20" s="260"/>
      <c r="H20" s="260"/>
      <c r="I20" s="260"/>
      <c r="J20" s="260"/>
      <c r="K20" s="260"/>
      <c r="L20" s="260"/>
    </row>
    <row r="21" spans="1:12">
      <c r="A21" s="375" t="s">
        <v>25</v>
      </c>
      <c r="B21" s="655">
        <v>268150234.91000003</v>
      </c>
      <c r="C21" s="655">
        <v>270006762</v>
      </c>
      <c r="D21" s="655">
        <v>290368908</v>
      </c>
      <c r="E21" s="656">
        <v>20362146</v>
      </c>
      <c r="F21" s="260"/>
      <c r="H21" s="260"/>
      <c r="I21" s="260"/>
      <c r="J21" s="260"/>
      <c r="K21" s="260"/>
      <c r="L21" s="260"/>
    </row>
    <row r="22" spans="1:12">
      <c r="A22" s="367" t="s">
        <v>26</v>
      </c>
      <c r="B22" s="652">
        <v>47510905.370000005</v>
      </c>
      <c r="C22" s="652">
        <v>47237007</v>
      </c>
      <c r="D22" s="652">
        <v>50065580</v>
      </c>
      <c r="E22" s="653">
        <v>2828573</v>
      </c>
      <c r="F22" s="260"/>
      <c r="H22" s="260"/>
      <c r="I22" s="260"/>
      <c r="J22" s="260"/>
      <c r="K22" s="260"/>
      <c r="L22" s="260"/>
    </row>
    <row r="23" spans="1:12">
      <c r="A23" s="361" t="s">
        <v>27</v>
      </c>
      <c r="B23" s="643">
        <v>17357553.859999999</v>
      </c>
      <c r="C23" s="643">
        <v>17121255</v>
      </c>
      <c r="D23" s="643">
        <v>18282157</v>
      </c>
      <c r="E23" s="642">
        <v>1160902</v>
      </c>
      <c r="F23" s="260"/>
      <c r="H23" s="260"/>
      <c r="I23" s="260"/>
      <c r="J23" s="260"/>
      <c r="K23" s="260"/>
      <c r="L23" s="260"/>
    </row>
    <row r="24" spans="1:12">
      <c r="A24" s="361" t="s">
        <v>28</v>
      </c>
      <c r="B24" s="643">
        <v>0</v>
      </c>
      <c r="C24" s="643">
        <v>0</v>
      </c>
      <c r="D24" s="643">
        <v>0</v>
      </c>
      <c r="E24" s="642">
        <v>0</v>
      </c>
      <c r="F24" s="260"/>
      <c r="H24" s="260"/>
      <c r="I24" s="260"/>
      <c r="J24" s="260"/>
      <c r="K24" s="260"/>
      <c r="L24" s="260"/>
    </row>
    <row r="25" spans="1:12">
      <c r="A25" s="361" t="s">
        <v>29</v>
      </c>
      <c r="B25" s="643">
        <v>0</v>
      </c>
      <c r="C25" s="643">
        <v>0</v>
      </c>
      <c r="D25" s="643">
        <v>0</v>
      </c>
      <c r="E25" s="642">
        <v>0</v>
      </c>
      <c r="F25" s="260"/>
      <c r="H25" s="260"/>
      <c r="I25" s="260"/>
      <c r="J25" s="260"/>
      <c r="K25" s="260"/>
      <c r="L25" s="260"/>
    </row>
    <row r="26" spans="1:12">
      <c r="A26" s="361" t="s">
        <v>30</v>
      </c>
      <c r="B26" s="643">
        <v>0</v>
      </c>
      <c r="C26" s="643">
        <v>0</v>
      </c>
      <c r="D26" s="643">
        <v>0</v>
      </c>
      <c r="E26" s="642">
        <v>0</v>
      </c>
      <c r="F26" s="260"/>
      <c r="H26" s="260"/>
      <c r="I26" s="260"/>
      <c r="J26" s="260"/>
      <c r="K26" s="260"/>
      <c r="L26" s="260"/>
    </row>
    <row r="27" spans="1:12">
      <c r="A27" s="361" t="s">
        <v>31</v>
      </c>
      <c r="B27" s="643">
        <v>19898080.240000002</v>
      </c>
      <c r="C27" s="643">
        <v>27164181</v>
      </c>
      <c r="D27" s="643">
        <v>29010866</v>
      </c>
      <c r="E27" s="642">
        <v>1846685</v>
      </c>
      <c r="F27" s="260"/>
      <c r="H27" s="260"/>
      <c r="I27" s="260"/>
      <c r="J27" s="260"/>
      <c r="K27" s="260"/>
      <c r="L27" s="260"/>
    </row>
    <row r="28" spans="1:12">
      <c r="A28" s="370" t="s">
        <v>32</v>
      </c>
      <c r="B28" s="644">
        <v>352916774.38000005</v>
      </c>
      <c r="C28" s="644">
        <v>361529205</v>
      </c>
      <c r="D28" s="644">
        <v>387727511</v>
      </c>
      <c r="E28" s="645">
        <v>26198306</v>
      </c>
      <c r="F28" s="260"/>
      <c r="H28" s="260"/>
      <c r="I28" s="260"/>
      <c r="J28" s="260"/>
      <c r="K28" s="260"/>
      <c r="L28" s="260"/>
    </row>
    <row r="29" spans="1:12">
      <c r="A29" s="362" t="s">
        <v>33</v>
      </c>
      <c r="B29" s="654"/>
      <c r="C29" s="654"/>
      <c r="D29" s="654"/>
      <c r="E29" s="649"/>
      <c r="F29" s="260"/>
      <c r="H29" s="260"/>
      <c r="I29" s="260"/>
      <c r="J29" s="260"/>
      <c r="K29" s="260"/>
      <c r="L29" s="260"/>
    </row>
    <row r="30" spans="1:12">
      <c r="A30" s="367" t="s">
        <v>34</v>
      </c>
      <c r="B30" s="652">
        <v>0</v>
      </c>
      <c r="C30" s="652">
        <v>0</v>
      </c>
      <c r="D30" s="652">
        <v>0</v>
      </c>
      <c r="E30" s="653">
        <v>0</v>
      </c>
      <c r="F30" s="260"/>
      <c r="H30" s="260"/>
      <c r="I30" s="260"/>
      <c r="J30" s="260"/>
      <c r="K30" s="260"/>
      <c r="L30" s="260"/>
    </row>
    <row r="31" spans="1:12">
      <c r="A31" s="361" t="s">
        <v>35</v>
      </c>
      <c r="B31" s="643">
        <v>68689852.150000006</v>
      </c>
      <c r="C31" s="643">
        <v>67824858</v>
      </c>
      <c r="D31" s="643">
        <v>60939879</v>
      </c>
      <c r="E31" s="642">
        <v>-6884979</v>
      </c>
      <c r="F31" s="260"/>
      <c r="H31" s="260"/>
      <c r="I31" s="260"/>
      <c r="J31" s="260"/>
      <c r="K31" s="260"/>
      <c r="L31" s="260"/>
    </row>
    <row r="32" spans="1:12">
      <c r="A32" s="362" t="s">
        <v>36</v>
      </c>
      <c r="B32" s="654">
        <v>0</v>
      </c>
      <c r="C32" s="654">
        <v>0</v>
      </c>
      <c r="D32" s="654">
        <v>0</v>
      </c>
      <c r="E32" s="649">
        <v>0</v>
      </c>
      <c r="F32" s="260"/>
      <c r="H32" s="260"/>
      <c r="I32" s="260"/>
      <c r="J32" s="260"/>
      <c r="K32" s="260"/>
      <c r="L32" s="260"/>
    </row>
    <row r="33" spans="1:15">
      <c r="A33" s="367" t="s">
        <v>37</v>
      </c>
      <c r="B33" s="652">
        <v>0</v>
      </c>
      <c r="C33" s="652">
        <v>0</v>
      </c>
      <c r="D33" s="652">
        <v>0</v>
      </c>
      <c r="E33" s="653">
        <v>0</v>
      </c>
      <c r="F33" s="260"/>
      <c r="H33" s="260"/>
      <c r="I33" s="260"/>
      <c r="J33" s="260"/>
      <c r="K33" s="260"/>
      <c r="L33" s="260"/>
    </row>
    <row r="34" spans="1:15">
      <c r="A34" s="361" t="s">
        <v>38</v>
      </c>
      <c r="B34" s="643">
        <v>12524823.529999999</v>
      </c>
      <c r="C34" s="643">
        <v>13018275</v>
      </c>
      <c r="D34" s="643">
        <v>13018275</v>
      </c>
      <c r="E34" s="642">
        <v>0</v>
      </c>
      <c r="F34" s="260"/>
      <c r="H34" s="260"/>
      <c r="I34" s="260"/>
      <c r="J34" s="260"/>
      <c r="K34" s="260"/>
      <c r="L34" s="260"/>
    </row>
    <row r="35" spans="1:15">
      <c r="A35" s="370" t="s">
        <v>39</v>
      </c>
      <c r="B35" s="644">
        <v>81214675.680000007</v>
      </c>
      <c r="C35" s="644">
        <v>80843133</v>
      </c>
      <c r="D35" s="644">
        <v>73958154</v>
      </c>
      <c r="E35" s="645">
        <v>-6884979</v>
      </c>
      <c r="F35" s="260"/>
      <c r="H35" s="260"/>
      <c r="I35" s="260"/>
      <c r="J35" s="260"/>
      <c r="K35" s="260"/>
      <c r="L35" s="260"/>
    </row>
    <row r="36" spans="1:15" ht="36" thickBot="1">
      <c r="A36" s="381" t="s">
        <v>40</v>
      </c>
      <c r="B36" s="646">
        <v>812104781.80000007</v>
      </c>
      <c r="C36" s="646">
        <v>835198443</v>
      </c>
      <c r="D36" s="646">
        <v>967565038</v>
      </c>
      <c r="E36" s="646">
        <v>132366595</v>
      </c>
      <c r="F36" s="260"/>
      <c r="H36" s="260"/>
      <c r="I36" s="260"/>
      <c r="J36" s="260"/>
      <c r="K36" s="260"/>
      <c r="L36" s="260"/>
    </row>
    <row r="37" spans="1:15" hidden="1">
      <c r="A37" s="260"/>
      <c r="F37" s="260"/>
      <c r="H37" s="260"/>
      <c r="I37" s="260"/>
      <c r="J37" s="260"/>
      <c r="K37" s="260"/>
      <c r="L37" s="260"/>
    </row>
    <row r="38" spans="1:15" hidden="1">
      <c r="A38" s="260" t="s">
        <v>45</v>
      </c>
      <c r="F38" s="260"/>
      <c r="H38" s="260"/>
      <c r="I38" s="260"/>
      <c r="J38" s="260"/>
      <c r="K38" s="260"/>
      <c r="L38" s="260"/>
    </row>
    <row r="39" spans="1:15" hidden="1">
      <c r="A39" s="260"/>
      <c r="B39" s="775"/>
      <c r="C39" s="775"/>
      <c r="D39" s="775"/>
      <c r="E39" s="775"/>
      <c r="F39" s="262"/>
      <c r="G39" s="263" t="s">
        <v>54</v>
      </c>
      <c r="H39" s="263"/>
      <c r="I39" s="262" t="s">
        <v>55</v>
      </c>
      <c r="J39" s="262"/>
      <c r="K39" s="262" t="s">
        <v>51</v>
      </c>
      <c r="L39" s="262"/>
    </row>
    <row r="40" spans="1:15" s="265" customFormat="1" hidden="1">
      <c r="A40" s="264" t="s">
        <v>41</v>
      </c>
      <c r="B40" s="775" t="s">
        <v>52</v>
      </c>
      <c r="C40" s="775">
        <v>335202237</v>
      </c>
      <c r="D40" s="775">
        <v>402883923</v>
      </c>
      <c r="E40" s="775"/>
      <c r="F40" s="262"/>
      <c r="G40" s="263">
        <v>550050395</v>
      </c>
      <c r="H40" s="262">
        <v>649242133</v>
      </c>
      <c r="I40" s="263"/>
      <c r="J40" s="264"/>
      <c r="K40" s="264"/>
      <c r="L40" s="264"/>
      <c r="M40" s="264"/>
      <c r="N40" s="264"/>
      <c r="O40" s="264"/>
    </row>
    <row r="41" spans="1:15" s="265" customFormat="1" hidden="1">
      <c r="A41" s="264"/>
      <c r="B41" s="775" t="s">
        <v>53</v>
      </c>
      <c r="C41" s="775">
        <v>352663493</v>
      </c>
      <c r="D41" s="775">
        <v>342508004</v>
      </c>
      <c r="E41" s="775"/>
      <c r="F41" s="262"/>
      <c r="G41" s="263">
        <v>131719147</v>
      </c>
      <c r="H41" s="262">
        <v>157428746</v>
      </c>
      <c r="I41" s="262"/>
      <c r="J41" s="264"/>
      <c r="K41" s="264"/>
      <c r="L41" s="264"/>
      <c r="M41" s="264"/>
      <c r="N41" s="264"/>
      <c r="O41" s="264"/>
    </row>
    <row r="42" spans="1:15" ht="36" thickTop="1"/>
  </sheetData>
  <phoneticPr fontId="31" type="noConversion"/>
  <pageMargins left="0.79" right="0.04" top="0.36" bottom="0.19" header="0.17" footer="0.18"/>
  <pageSetup scale="31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2"/>
  <sheetViews>
    <sheetView showOutlineSymbols="0" topLeftCell="A30" zoomScale="40" zoomScaleNormal="40" zoomScaleSheetLayoutView="85" workbookViewId="0">
      <selection activeCell="A42" sqref="A42:XFD114"/>
    </sheetView>
  </sheetViews>
  <sheetFormatPr defaultColWidth="12.42578125" defaultRowHeight="34.5"/>
  <cols>
    <col min="1" max="1" width="148.85546875" style="144" customWidth="1"/>
    <col min="2" max="5" width="40.7109375" style="144" customWidth="1"/>
    <col min="6" max="6" width="21.5703125" style="144" customWidth="1"/>
    <col min="7" max="7" width="16.7109375" style="144" customWidth="1"/>
    <col min="8" max="16384" width="12.42578125" style="144"/>
  </cols>
  <sheetData>
    <row r="1" spans="1:12" s="42" customFormat="1" ht="45">
      <c r="A1" s="37" t="s">
        <v>0</v>
      </c>
      <c r="B1" s="38"/>
      <c r="C1" s="158" t="s">
        <v>1</v>
      </c>
      <c r="D1" s="196" t="s">
        <v>47</v>
      </c>
      <c r="E1" s="41"/>
      <c r="F1" s="92"/>
      <c r="G1" s="92"/>
      <c r="H1" s="92"/>
      <c r="I1" s="92"/>
      <c r="J1" s="92"/>
      <c r="K1" s="92"/>
      <c r="L1" s="94"/>
    </row>
    <row r="2" spans="1:12" s="42" customFormat="1" ht="45">
      <c r="A2" s="37" t="s">
        <v>3</v>
      </c>
      <c r="B2" s="38"/>
      <c r="C2" s="38"/>
      <c r="D2" s="38"/>
      <c r="E2" s="38"/>
      <c r="F2" s="92"/>
      <c r="G2" s="92"/>
      <c r="H2" s="92"/>
      <c r="I2" s="92"/>
      <c r="J2" s="92"/>
      <c r="K2" s="92"/>
      <c r="L2" s="92"/>
    </row>
    <row r="3" spans="1:12" s="42" customFormat="1" ht="45.75" thickBot="1">
      <c r="A3" s="43" t="s">
        <v>4</v>
      </c>
      <c r="B3" s="44"/>
      <c r="C3" s="44"/>
      <c r="D3" s="44"/>
      <c r="E3" s="44"/>
      <c r="F3" s="92"/>
      <c r="G3" s="92"/>
      <c r="H3" s="92"/>
      <c r="I3" s="92"/>
      <c r="J3" s="92"/>
      <c r="K3" s="92"/>
      <c r="L3" s="92"/>
    </row>
    <row r="4" spans="1:12" ht="36" thickTop="1">
      <c r="A4" s="45" t="s">
        <v>5</v>
      </c>
      <c r="B4" s="46" t="s">
        <v>6</v>
      </c>
      <c r="C4" s="46" t="s">
        <v>7</v>
      </c>
      <c r="D4" s="46" t="s">
        <v>7</v>
      </c>
      <c r="E4" s="46" t="s">
        <v>8</v>
      </c>
      <c r="F4" s="154"/>
    </row>
    <row r="5" spans="1:12" ht="35.25">
      <c r="A5" s="49"/>
      <c r="B5" s="50" t="s">
        <v>56</v>
      </c>
      <c r="C5" s="50" t="s">
        <v>56</v>
      </c>
      <c r="D5" s="50" t="s">
        <v>59</v>
      </c>
      <c r="E5" s="50" t="s">
        <v>56</v>
      </c>
      <c r="F5" s="154"/>
    </row>
    <row r="6" spans="1:12" ht="35.25">
      <c r="A6" s="52" t="s">
        <v>11</v>
      </c>
      <c r="B6" s="53"/>
      <c r="C6" s="53"/>
      <c r="D6" s="53"/>
      <c r="E6" s="53"/>
      <c r="F6" s="154"/>
    </row>
    <row r="7" spans="1:12">
      <c r="A7" s="49" t="s">
        <v>12</v>
      </c>
      <c r="B7" s="580"/>
      <c r="C7" s="580"/>
      <c r="D7" s="580"/>
      <c r="E7" s="580"/>
      <c r="F7" s="154"/>
    </row>
    <row r="8" spans="1:12">
      <c r="A8" s="49" t="s">
        <v>13</v>
      </c>
      <c r="B8" s="580"/>
      <c r="C8" s="580"/>
      <c r="D8" s="580"/>
      <c r="E8" s="580"/>
      <c r="F8" s="154"/>
    </row>
    <row r="9" spans="1:12">
      <c r="A9" s="68" t="s">
        <v>14</v>
      </c>
      <c r="B9" s="580"/>
      <c r="C9" s="580"/>
      <c r="D9" s="580"/>
      <c r="E9" s="580"/>
      <c r="F9" s="154"/>
    </row>
    <row r="10" spans="1:12">
      <c r="A10" s="49" t="s">
        <v>15</v>
      </c>
      <c r="B10" s="580">
        <v>6718960.5999999996</v>
      </c>
      <c r="C10" s="593">
        <v>6719234</v>
      </c>
      <c r="D10" s="593">
        <v>6099986</v>
      </c>
      <c r="E10" s="580">
        <v>-619248</v>
      </c>
      <c r="F10" s="154"/>
    </row>
    <row r="11" spans="1:12">
      <c r="A11" s="69" t="s">
        <v>16</v>
      </c>
      <c r="B11" s="580">
        <v>4732655</v>
      </c>
      <c r="C11" s="593">
        <v>4732655</v>
      </c>
      <c r="D11" s="593">
        <v>542342</v>
      </c>
      <c r="E11" s="580">
        <v>-4190313</v>
      </c>
      <c r="F11" s="545"/>
      <c r="G11" s="583"/>
      <c r="H11" s="583"/>
      <c r="I11" s="583"/>
      <c r="J11" s="583"/>
      <c r="K11" s="583"/>
      <c r="L11" s="583"/>
    </row>
    <row r="12" spans="1:12" s="319" customFormat="1" ht="35.25">
      <c r="A12" s="584" t="s">
        <v>61</v>
      </c>
      <c r="B12" s="595">
        <v>11451615.6</v>
      </c>
      <c r="C12" s="595">
        <v>11451889</v>
      </c>
      <c r="D12" s="596">
        <v>6642328</v>
      </c>
      <c r="E12" s="595">
        <v>-4809561</v>
      </c>
      <c r="F12" s="153"/>
    </row>
    <row r="13" spans="1:12" s="319" customFormat="1" ht="35.25">
      <c r="A13" s="63" t="s">
        <v>64</v>
      </c>
      <c r="B13" s="595">
        <v>0</v>
      </c>
      <c r="C13" s="595">
        <v>0</v>
      </c>
      <c r="D13" s="596">
        <v>38653041</v>
      </c>
      <c r="E13" s="595">
        <v>38653041</v>
      </c>
      <c r="F13" s="153"/>
    </row>
    <row r="14" spans="1:12" ht="35.25">
      <c r="A14" s="52" t="s">
        <v>18</v>
      </c>
      <c r="B14" s="581"/>
      <c r="C14" s="581"/>
      <c r="D14" s="581"/>
      <c r="E14" s="581"/>
      <c r="F14" s="152"/>
    </row>
    <row r="15" spans="1:12" ht="35.25">
      <c r="A15" s="66" t="s">
        <v>19</v>
      </c>
      <c r="B15" s="580"/>
      <c r="C15" s="580"/>
      <c r="D15" s="580"/>
      <c r="E15" s="580"/>
      <c r="F15" s="152"/>
    </row>
    <row r="16" spans="1:12">
      <c r="A16" s="49" t="s">
        <v>20</v>
      </c>
      <c r="B16" s="580">
        <v>96577884</v>
      </c>
      <c r="C16" s="593">
        <v>98084167</v>
      </c>
      <c r="D16" s="593">
        <v>105547782</v>
      </c>
      <c r="E16" s="580">
        <v>7463615</v>
      </c>
      <c r="F16" s="152"/>
    </row>
    <row r="17" spans="1:12">
      <c r="A17" s="49" t="s">
        <v>21</v>
      </c>
      <c r="B17" s="580">
        <v>36206381</v>
      </c>
      <c r="C17" s="593">
        <v>33514038</v>
      </c>
      <c r="D17" s="593">
        <v>37788938</v>
      </c>
      <c r="E17" s="580">
        <v>4274900</v>
      </c>
      <c r="F17" s="152"/>
    </row>
    <row r="18" spans="1:12">
      <c r="A18" s="68" t="s">
        <v>22</v>
      </c>
      <c r="B18" s="580">
        <v>13774003</v>
      </c>
      <c r="C18" s="593">
        <v>14684440</v>
      </c>
      <c r="D18" s="593">
        <v>14598460</v>
      </c>
      <c r="E18" s="580">
        <v>-85980</v>
      </c>
      <c r="F18" s="152"/>
    </row>
    <row r="19" spans="1:12">
      <c r="A19" s="68" t="s">
        <v>23</v>
      </c>
      <c r="B19" s="580">
        <v>4504504</v>
      </c>
      <c r="C19" s="593">
        <v>4709792</v>
      </c>
      <c r="D19" s="593">
        <v>4693928</v>
      </c>
      <c r="E19" s="580">
        <v>-15864</v>
      </c>
      <c r="F19" s="152"/>
    </row>
    <row r="20" spans="1:12">
      <c r="A20" s="594" t="s">
        <v>24</v>
      </c>
      <c r="B20" s="585">
        <v>11601119</v>
      </c>
      <c r="C20" s="585">
        <v>10781430</v>
      </c>
      <c r="D20" s="586">
        <v>11965508</v>
      </c>
      <c r="E20" s="585">
        <v>1184078</v>
      </c>
      <c r="F20" s="587"/>
      <c r="G20" s="583"/>
      <c r="H20" s="583"/>
      <c r="I20" s="583"/>
      <c r="J20" s="583"/>
      <c r="K20" s="583"/>
      <c r="L20" s="583"/>
    </row>
    <row r="21" spans="1:12" s="319" customFormat="1" ht="35.25">
      <c r="A21" s="430" t="s">
        <v>25</v>
      </c>
      <c r="B21" s="597">
        <v>162663891</v>
      </c>
      <c r="C21" s="597">
        <v>161773867</v>
      </c>
      <c r="D21" s="598">
        <v>174594616</v>
      </c>
      <c r="E21" s="597">
        <v>12820749</v>
      </c>
      <c r="F21" s="153"/>
    </row>
    <row r="22" spans="1:12">
      <c r="A22" s="69" t="s">
        <v>26</v>
      </c>
      <c r="B22" s="580"/>
      <c r="C22" s="580"/>
      <c r="D22" s="593"/>
      <c r="E22" s="580"/>
      <c r="F22" s="154"/>
    </row>
    <row r="23" spans="1:12">
      <c r="A23" s="68" t="s">
        <v>27</v>
      </c>
      <c r="B23" s="581">
        <v>10806271</v>
      </c>
      <c r="C23" s="582">
        <v>10012296</v>
      </c>
      <c r="D23" s="582">
        <v>10474593</v>
      </c>
      <c r="E23" s="581">
        <v>462297</v>
      </c>
      <c r="F23" s="154"/>
    </row>
    <row r="24" spans="1:12">
      <c r="A24" s="70" t="s">
        <v>28</v>
      </c>
      <c r="B24" s="581"/>
      <c r="C24" s="582"/>
      <c r="D24" s="582"/>
      <c r="E24" s="581"/>
      <c r="F24" s="154"/>
    </row>
    <row r="25" spans="1:12">
      <c r="A25" s="59" t="s">
        <v>29</v>
      </c>
      <c r="B25" s="581"/>
      <c r="C25" s="582"/>
      <c r="D25" s="582"/>
      <c r="E25" s="581"/>
      <c r="F25" s="154"/>
    </row>
    <row r="26" spans="1:12">
      <c r="A26" s="68" t="s">
        <v>30</v>
      </c>
      <c r="B26" s="581"/>
      <c r="C26" s="582"/>
      <c r="D26" s="582"/>
      <c r="E26" s="581"/>
      <c r="F26" s="154"/>
    </row>
    <row r="27" spans="1:12">
      <c r="A27" s="70" t="s">
        <v>31</v>
      </c>
      <c r="B27" s="581">
        <v>13987439</v>
      </c>
      <c r="C27" s="582">
        <v>18751071</v>
      </c>
      <c r="D27" s="582">
        <v>19288025</v>
      </c>
      <c r="E27" s="581">
        <v>536954</v>
      </c>
      <c r="F27" s="154"/>
    </row>
    <row r="28" spans="1:12" s="319" customFormat="1" ht="35.25">
      <c r="A28" s="71" t="s">
        <v>32</v>
      </c>
      <c r="B28" s="599">
        <v>187457601</v>
      </c>
      <c r="C28" s="599">
        <v>190537234</v>
      </c>
      <c r="D28" s="600">
        <v>204357234</v>
      </c>
      <c r="E28" s="599">
        <v>13820000</v>
      </c>
      <c r="F28" s="153"/>
    </row>
    <row r="29" spans="1:12" ht="35.25">
      <c r="A29" s="66" t="s">
        <v>33</v>
      </c>
      <c r="B29" s="580"/>
      <c r="C29" s="580"/>
      <c r="D29" s="580"/>
      <c r="E29" s="580"/>
      <c r="F29" s="154"/>
    </row>
    <row r="30" spans="1:12">
      <c r="A30" s="73" t="s">
        <v>34</v>
      </c>
      <c r="B30" s="580"/>
      <c r="C30" s="589"/>
      <c r="D30" s="589"/>
      <c r="E30" s="580"/>
      <c r="F30" s="154"/>
    </row>
    <row r="31" spans="1:12">
      <c r="A31" s="57" t="s">
        <v>35</v>
      </c>
      <c r="B31" s="588"/>
      <c r="C31" s="588"/>
      <c r="D31" s="588"/>
      <c r="E31" s="588"/>
      <c r="F31" s="154"/>
    </row>
    <row r="32" spans="1:12" ht="35.25">
      <c r="A32" s="76" t="s">
        <v>36</v>
      </c>
      <c r="B32" s="580"/>
      <c r="C32" s="589"/>
      <c r="D32" s="589"/>
      <c r="E32" s="580"/>
      <c r="F32" s="154"/>
    </row>
    <row r="33" spans="1:6">
      <c r="A33" s="68" t="s">
        <v>37</v>
      </c>
      <c r="B33" s="580"/>
      <c r="C33" s="580"/>
      <c r="D33" s="580"/>
      <c r="E33" s="580"/>
      <c r="F33" s="154"/>
    </row>
    <row r="34" spans="1:6">
      <c r="A34" s="57" t="s">
        <v>38</v>
      </c>
      <c r="B34" s="581"/>
      <c r="C34" s="581"/>
      <c r="D34" s="581"/>
      <c r="E34" s="581"/>
      <c r="F34" s="154"/>
    </row>
    <row r="35" spans="1:6" s="319" customFormat="1" ht="35.25">
      <c r="A35" s="294" t="s">
        <v>39</v>
      </c>
      <c r="B35" s="595">
        <v>0</v>
      </c>
      <c r="C35" s="595">
        <v>0</v>
      </c>
      <c r="D35" s="595">
        <v>0</v>
      </c>
      <c r="E35" s="595">
        <v>0</v>
      </c>
      <c r="F35" s="321"/>
    </row>
    <row r="36" spans="1:6" s="319" customFormat="1" ht="36" thickBot="1">
      <c r="A36" s="78" t="s">
        <v>40</v>
      </c>
      <c r="B36" s="601">
        <v>198909216.59999999</v>
      </c>
      <c r="C36" s="601">
        <v>201989123</v>
      </c>
      <c r="D36" s="601">
        <v>249652603</v>
      </c>
      <c r="E36" s="601">
        <v>47663480</v>
      </c>
      <c r="F36" s="321"/>
    </row>
    <row r="37" spans="1:6" ht="36" thickTop="1">
      <c r="A37" s="149"/>
      <c r="B37" s="150"/>
      <c r="C37" s="150"/>
      <c r="D37" s="150"/>
      <c r="E37" s="150"/>
      <c r="F37" s="151"/>
    </row>
    <row r="38" spans="1:6" ht="35.25">
      <c r="A38" s="153" t="s">
        <v>42</v>
      </c>
      <c r="B38" s="154"/>
      <c r="C38" s="154"/>
      <c r="D38" s="154"/>
      <c r="E38" s="154"/>
      <c r="F38" s="151"/>
    </row>
    <row r="39" spans="1:6">
      <c r="A39" s="151"/>
    </row>
    <row r="40" spans="1:6">
      <c r="A40" s="135" t="s">
        <v>42</v>
      </c>
      <c r="F40" s="154"/>
    </row>
    <row r="41" spans="1:6">
      <c r="A41" s="169"/>
      <c r="F41" s="154"/>
    </row>
    <row r="42" spans="1:6">
      <c r="A42" s="398"/>
      <c r="B42" s="591"/>
      <c r="C42" s="591"/>
      <c r="D42" s="591"/>
      <c r="E42" s="591"/>
    </row>
    <row r="43" spans="1:6">
      <c r="A43" s="398"/>
      <c r="B43" s="591"/>
      <c r="C43" s="591"/>
      <c r="D43" s="591"/>
      <c r="E43" s="591"/>
    </row>
    <row r="44" spans="1:6">
      <c r="A44" s="398"/>
      <c r="B44" s="591"/>
      <c r="C44" s="591"/>
      <c r="D44" s="591"/>
      <c r="E44" s="591"/>
    </row>
    <row r="45" spans="1:6">
      <c r="A45" s="398"/>
      <c r="B45" s="591"/>
      <c r="C45" s="591"/>
      <c r="D45" s="591"/>
      <c r="E45" s="591"/>
    </row>
    <row r="46" spans="1:6">
      <c r="A46" s="398"/>
      <c r="B46" s="592"/>
      <c r="C46" s="592"/>
      <c r="D46" s="592"/>
      <c r="E46" s="592"/>
    </row>
    <row r="47" spans="1:6">
      <c r="A47" s="398"/>
      <c r="B47" s="592"/>
      <c r="C47" s="592"/>
      <c r="D47" s="592"/>
      <c r="E47" s="592"/>
    </row>
    <row r="48" spans="1:6">
      <c r="A48" s="398"/>
      <c r="B48" s="592"/>
      <c r="C48" s="592"/>
      <c r="D48" s="592"/>
      <c r="E48" s="592"/>
    </row>
    <row r="49" spans="1:5">
      <c r="A49" s="398"/>
      <c r="B49" s="592"/>
      <c r="C49" s="592"/>
      <c r="D49" s="592"/>
      <c r="E49" s="592"/>
    </row>
    <row r="50" spans="1:5">
      <c r="A50" s="398"/>
      <c r="B50" s="592"/>
      <c r="C50" s="592"/>
      <c r="D50" s="592"/>
      <c r="E50" s="592"/>
    </row>
    <row r="51" spans="1:5">
      <c r="A51" s="237"/>
      <c r="B51" s="238"/>
      <c r="C51" s="238"/>
      <c r="D51" s="238"/>
      <c r="E51" s="238"/>
    </row>
    <row r="52" spans="1:5">
      <c r="A52" s="237"/>
      <c r="B52" s="238"/>
      <c r="C52" s="238"/>
      <c r="D52" s="238"/>
      <c r="E52" s="238"/>
    </row>
  </sheetData>
  <phoneticPr fontId="31" type="noConversion"/>
  <pageMargins left="0.55000000000000004" right="0.55000000000000004" top="0.5" bottom="0.5" header="0" footer="0"/>
  <pageSetup scale="30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9"/>
  <sheetViews>
    <sheetView showOutlineSymbols="0" zoomScale="40" zoomScaleNormal="40" zoomScaleSheetLayoutView="100" workbookViewId="0">
      <pane xSplit="1" ySplit="5" topLeftCell="B14" activePane="bottomRight" state="frozen"/>
      <selection activeCell="B24" sqref="B24"/>
      <selection pane="topRight" activeCell="B24" sqref="B24"/>
      <selection pane="bottomLeft" activeCell="B24" sqref="B24"/>
      <selection pane="bottomRight" activeCell="B47" sqref="B47"/>
    </sheetView>
  </sheetViews>
  <sheetFormatPr defaultColWidth="40.7109375" defaultRowHeight="34.5"/>
  <cols>
    <col min="1" max="1" width="149" style="237" customWidth="1"/>
    <col min="2" max="2" width="40.7109375" style="814" customWidth="1"/>
    <col min="3" max="5" width="40.7109375" style="779"/>
    <col min="6" max="16384" width="40.7109375" style="144"/>
  </cols>
  <sheetData>
    <row r="1" spans="1:5" ht="35.25">
      <c r="A1" s="234" t="s">
        <v>0</v>
      </c>
      <c r="C1" s="815"/>
      <c r="D1" s="816" t="s">
        <v>60</v>
      </c>
      <c r="E1" s="815"/>
    </row>
    <row r="2" spans="1:5" ht="35.25">
      <c r="A2" s="234" t="s">
        <v>3</v>
      </c>
      <c r="B2" s="984"/>
      <c r="C2" s="985"/>
      <c r="D2" s="985"/>
      <c r="E2" s="985"/>
    </row>
    <row r="3" spans="1:5" ht="36" thickBot="1">
      <c r="A3" s="234" t="s">
        <v>4</v>
      </c>
      <c r="C3" s="817"/>
    </row>
    <row r="4" spans="1:5" ht="36" thickTop="1">
      <c r="A4" s="526" t="s">
        <v>5</v>
      </c>
      <c r="B4" s="648" t="s">
        <v>6</v>
      </c>
      <c r="C4" s="648" t="s">
        <v>7</v>
      </c>
      <c r="D4" s="648" t="s">
        <v>7</v>
      </c>
      <c r="E4" s="648" t="s">
        <v>8</v>
      </c>
    </row>
    <row r="5" spans="1:5" ht="35.25">
      <c r="A5" s="367"/>
      <c r="B5" s="647" t="s">
        <v>56</v>
      </c>
      <c r="C5" s="647" t="s">
        <v>56</v>
      </c>
      <c r="D5" s="647" t="s">
        <v>59</v>
      </c>
      <c r="E5" s="647" t="s">
        <v>56</v>
      </c>
    </row>
    <row r="6" spans="1:5" ht="35.25">
      <c r="A6" s="375" t="s">
        <v>11</v>
      </c>
      <c r="B6" s="649"/>
      <c r="C6" s="649"/>
      <c r="D6" s="649"/>
      <c r="E6" s="649"/>
    </row>
    <row r="7" spans="1:5">
      <c r="A7" s="364" t="s">
        <v>12</v>
      </c>
      <c r="B7" s="650"/>
      <c r="C7" s="650"/>
      <c r="D7" s="650"/>
      <c r="E7" s="651"/>
    </row>
    <row r="8" spans="1:5">
      <c r="A8" s="364" t="s">
        <v>13</v>
      </c>
      <c r="B8" s="650"/>
      <c r="C8" s="650"/>
      <c r="D8" s="650"/>
      <c r="E8" s="651"/>
    </row>
    <row r="9" spans="1:5">
      <c r="A9" s="364" t="s">
        <v>14</v>
      </c>
      <c r="B9" s="650"/>
      <c r="C9" s="650"/>
      <c r="D9" s="650"/>
      <c r="E9" s="651"/>
    </row>
    <row r="10" spans="1:5">
      <c r="A10" s="364" t="s">
        <v>15</v>
      </c>
      <c r="B10" s="650"/>
      <c r="C10" s="650"/>
      <c r="D10" s="650"/>
      <c r="E10" s="651"/>
    </row>
    <row r="11" spans="1:5">
      <c r="A11" s="367" t="s">
        <v>16</v>
      </c>
      <c r="B11" s="652"/>
      <c r="C11" s="652"/>
      <c r="D11" s="652"/>
      <c r="E11" s="653"/>
    </row>
    <row r="12" spans="1:5" s="319" customFormat="1" ht="35.25">
      <c r="A12" s="370" t="s">
        <v>61</v>
      </c>
      <c r="B12" s="644">
        <v>0</v>
      </c>
      <c r="C12" s="644">
        <v>0</v>
      </c>
      <c r="D12" s="644">
        <v>0</v>
      </c>
      <c r="E12" s="645">
        <v>0</v>
      </c>
    </row>
    <row r="13" spans="1:5" s="319" customFormat="1" ht="35.25">
      <c r="A13" s="373" t="s">
        <v>62</v>
      </c>
      <c r="B13" s="644"/>
      <c r="C13" s="644"/>
      <c r="D13" s="644">
        <v>1696281</v>
      </c>
      <c r="E13" s="645">
        <v>1696281</v>
      </c>
    </row>
    <row r="14" spans="1:5">
      <c r="A14" s="362" t="s">
        <v>18</v>
      </c>
      <c r="B14" s="654"/>
      <c r="C14" s="654"/>
      <c r="D14" s="654"/>
      <c r="E14" s="654"/>
    </row>
    <row r="15" spans="1:5">
      <c r="A15" s="364" t="s">
        <v>19</v>
      </c>
      <c r="B15" s="650"/>
      <c r="C15" s="650"/>
      <c r="D15" s="650"/>
      <c r="E15" s="651"/>
    </row>
    <row r="16" spans="1:5">
      <c r="A16" s="364" t="s">
        <v>20</v>
      </c>
      <c r="B16" s="650">
        <v>8023781</v>
      </c>
      <c r="C16" s="650">
        <v>8224107</v>
      </c>
      <c r="D16" s="650">
        <v>8749756</v>
      </c>
      <c r="E16" s="651">
        <v>525649</v>
      </c>
    </row>
    <row r="17" spans="1:5">
      <c r="A17" s="364" t="s">
        <v>21</v>
      </c>
      <c r="B17" s="650">
        <v>1150312</v>
      </c>
      <c r="C17" s="650">
        <v>1366125</v>
      </c>
      <c r="D17" s="650">
        <v>1673676</v>
      </c>
      <c r="E17" s="651">
        <v>307551</v>
      </c>
    </row>
    <row r="18" spans="1:5">
      <c r="A18" s="364" t="s">
        <v>22</v>
      </c>
      <c r="B18" s="650"/>
      <c r="C18" s="650"/>
      <c r="D18" s="650">
        <v>144000</v>
      </c>
      <c r="E18" s="651">
        <v>144000</v>
      </c>
    </row>
    <row r="19" spans="1:5">
      <c r="A19" s="364" t="s">
        <v>23</v>
      </c>
      <c r="B19" s="650">
        <v>270347</v>
      </c>
      <c r="C19" s="650">
        <v>276000</v>
      </c>
      <c r="D19" s="650">
        <v>276000</v>
      </c>
      <c r="E19" s="651">
        <v>0</v>
      </c>
    </row>
    <row r="20" spans="1:5">
      <c r="A20" s="367" t="s">
        <v>24</v>
      </c>
      <c r="B20" s="652">
        <v>80198</v>
      </c>
      <c r="C20" s="652">
        <v>63780</v>
      </c>
      <c r="D20" s="652">
        <v>63775</v>
      </c>
      <c r="E20" s="653">
        <v>-5</v>
      </c>
    </row>
    <row r="21" spans="1:5" ht="35.25">
      <c r="A21" s="375" t="s">
        <v>25</v>
      </c>
      <c r="B21" s="655">
        <v>9524638</v>
      </c>
      <c r="C21" s="655">
        <v>9930012</v>
      </c>
      <c r="D21" s="655">
        <v>10907207</v>
      </c>
      <c r="E21" s="656">
        <v>977195</v>
      </c>
    </row>
    <row r="22" spans="1:5">
      <c r="A22" s="367" t="s">
        <v>26</v>
      </c>
      <c r="B22" s="652"/>
      <c r="C22" s="652"/>
      <c r="D22" s="652"/>
      <c r="E22" s="653"/>
    </row>
    <row r="23" spans="1:5">
      <c r="A23" s="361" t="s">
        <v>27</v>
      </c>
      <c r="B23" s="643">
        <v>18833</v>
      </c>
      <c r="C23" s="643">
        <v>2500</v>
      </c>
      <c r="D23" s="643">
        <v>16500</v>
      </c>
      <c r="E23" s="642">
        <v>14000</v>
      </c>
    </row>
    <row r="24" spans="1:5">
      <c r="A24" s="361" t="s">
        <v>28</v>
      </c>
      <c r="B24" s="643"/>
      <c r="C24" s="643"/>
      <c r="D24" s="643"/>
      <c r="E24" s="642"/>
    </row>
    <row r="25" spans="1:5">
      <c r="A25" s="361" t="s">
        <v>29</v>
      </c>
      <c r="B25" s="643"/>
      <c r="C25" s="643"/>
      <c r="D25" s="643"/>
      <c r="E25" s="642"/>
    </row>
    <row r="26" spans="1:5">
      <c r="A26" s="361" t="s">
        <v>30</v>
      </c>
      <c r="B26" s="643"/>
      <c r="C26" s="643"/>
      <c r="D26" s="643"/>
      <c r="E26" s="642"/>
    </row>
    <row r="27" spans="1:5">
      <c r="A27" s="361" t="s">
        <v>31</v>
      </c>
      <c r="B27" s="643">
        <v>116540</v>
      </c>
      <c r="C27" s="643">
        <v>136500</v>
      </c>
      <c r="D27" s="643">
        <v>137800</v>
      </c>
      <c r="E27" s="642">
        <v>1300</v>
      </c>
    </row>
    <row r="28" spans="1:5" ht="35.25">
      <c r="A28" s="370" t="s">
        <v>32</v>
      </c>
      <c r="B28" s="644">
        <v>9660011</v>
      </c>
      <c r="C28" s="644">
        <v>10069012</v>
      </c>
      <c r="D28" s="644">
        <v>11061507</v>
      </c>
      <c r="E28" s="645">
        <v>992495</v>
      </c>
    </row>
    <row r="29" spans="1:5">
      <c r="A29" s="362" t="s">
        <v>33</v>
      </c>
      <c r="B29" s="654"/>
      <c r="C29" s="654"/>
      <c r="D29" s="654"/>
      <c r="E29" s="649"/>
    </row>
    <row r="30" spans="1:5">
      <c r="A30" s="367" t="s">
        <v>34</v>
      </c>
      <c r="B30" s="652"/>
      <c r="C30" s="652"/>
      <c r="D30" s="652"/>
      <c r="E30" s="653"/>
    </row>
    <row r="31" spans="1:5">
      <c r="A31" s="361" t="s">
        <v>35</v>
      </c>
      <c r="B31" s="643"/>
      <c r="C31" s="643"/>
      <c r="D31" s="643"/>
      <c r="E31" s="642"/>
    </row>
    <row r="32" spans="1:5">
      <c r="A32" s="362" t="s">
        <v>36</v>
      </c>
      <c r="B32" s="654"/>
      <c r="C32" s="654"/>
      <c r="D32" s="654"/>
      <c r="E32" s="649"/>
    </row>
    <row r="33" spans="1:5">
      <c r="A33" s="367" t="s">
        <v>37</v>
      </c>
      <c r="B33" s="652"/>
      <c r="C33" s="652"/>
      <c r="D33" s="652"/>
      <c r="E33" s="653"/>
    </row>
    <row r="34" spans="1:5">
      <c r="A34" s="361" t="s">
        <v>38</v>
      </c>
      <c r="B34" s="643"/>
      <c r="C34" s="643"/>
      <c r="D34" s="643"/>
      <c r="E34" s="642"/>
    </row>
    <row r="35" spans="1:5" ht="35.25">
      <c r="A35" s="370" t="s">
        <v>39</v>
      </c>
      <c r="B35" s="644">
        <v>0</v>
      </c>
      <c r="C35" s="644">
        <v>0</v>
      </c>
      <c r="D35" s="644">
        <v>0</v>
      </c>
      <c r="E35" s="645">
        <f t="shared" ref="E12:E35" si="0">D35-C35</f>
        <v>0</v>
      </c>
    </row>
    <row r="36" spans="1:5" ht="36" thickBot="1">
      <c r="A36" s="381" t="s">
        <v>40</v>
      </c>
      <c r="B36" s="646">
        <v>9660011</v>
      </c>
      <c r="C36" s="646">
        <v>10069012</v>
      </c>
      <c r="D36" s="646">
        <v>12757788</v>
      </c>
      <c r="E36" s="646">
        <v>2688776</v>
      </c>
    </row>
    <row r="37" spans="1:5" ht="35.25" thickTop="1">
      <c r="A37" s="236"/>
    </row>
    <row r="38" spans="1:5">
      <c r="A38" s="236" t="s">
        <v>42</v>
      </c>
    </row>
    <row r="39" spans="1:5">
      <c r="A39" s="236"/>
      <c r="B39" s="818"/>
      <c r="C39" s="780"/>
      <c r="D39" s="780"/>
      <c r="E39" s="780"/>
    </row>
    <row r="40" spans="1:5">
      <c r="A40" s="256" t="s">
        <v>42</v>
      </c>
      <c r="B40" s="818" t="s">
        <v>52</v>
      </c>
      <c r="C40" s="780">
        <f>885252632-SUM(G40,I40)</f>
        <v>885252632</v>
      </c>
      <c r="D40" s="780">
        <f>1052126056-SUM(H40,J40)</f>
        <v>1052126056</v>
      </c>
      <c r="E40" s="780"/>
    </row>
    <row r="41" spans="1:5">
      <c r="A41" s="256"/>
      <c r="B41" s="818" t="s">
        <v>53</v>
      </c>
      <c r="C41" s="780">
        <f>484382640-SUM(G41,I41)+K41</f>
        <v>484382640</v>
      </c>
      <c r="D41" s="780">
        <f>499936750-SUM(H41,J41)+L41</f>
        <v>499936750</v>
      </c>
      <c r="E41" s="780"/>
    </row>
    <row r="42" spans="1:5">
      <c r="A42" s="398"/>
      <c r="C42" s="814"/>
      <c r="D42" s="814"/>
      <c r="E42" s="814"/>
    </row>
    <row r="43" spans="1:5">
      <c r="A43" s="398"/>
      <c r="C43" s="814"/>
      <c r="D43" s="814"/>
      <c r="E43" s="814"/>
    </row>
    <row r="44" spans="1:5">
      <c r="A44" s="398"/>
      <c r="C44" s="814"/>
      <c r="D44" s="814"/>
      <c r="E44" s="814"/>
    </row>
    <row r="45" spans="1:5">
      <c r="A45" s="398"/>
      <c r="C45" s="814"/>
      <c r="D45" s="814"/>
      <c r="E45" s="814"/>
    </row>
    <row r="46" spans="1:5">
      <c r="A46" s="398"/>
      <c r="C46" s="814"/>
      <c r="D46" s="814"/>
      <c r="E46" s="814"/>
    </row>
    <row r="47" spans="1:5">
      <c r="A47" s="398"/>
      <c r="C47" s="814"/>
      <c r="D47" s="814"/>
      <c r="E47" s="814"/>
    </row>
    <row r="48" spans="1:5">
      <c r="A48" s="398"/>
      <c r="C48" s="814"/>
      <c r="D48" s="814"/>
      <c r="E48" s="814"/>
    </row>
    <row r="49" spans="1:5">
      <c r="A49" s="398"/>
      <c r="C49" s="814"/>
      <c r="D49" s="814"/>
      <c r="E49" s="814"/>
    </row>
  </sheetData>
  <mergeCells count="1">
    <mergeCell ref="B2:E2"/>
  </mergeCells>
  <phoneticPr fontId="31" type="noConversion"/>
  <printOptions horizontalCentered="1"/>
  <pageMargins left="0.5" right="0.5" top="0.5" bottom="0.5" header="0" footer="0"/>
  <pageSetup scale="3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5"/>
  <sheetViews>
    <sheetView topLeftCell="A13" zoomScale="40" zoomScaleNormal="40" workbookViewId="0">
      <selection activeCell="A13" sqref="A1:XFD1048576"/>
    </sheetView>
  </sheetViews>
  <sheetFormatPr defaultRowHeight="34.5"/>
  <cols>
    <col min="1" max="1" width="144.85546875" style="237" customWidth="1"/>
    <col min="2" max="5" width="40.7109375" style="779" customWidth="1"/>
    <col min="6" max="6" width="9.140625" style="237"/>
    <col min="7" max="7" width="12.28515625" style="237" bestFit="1" customWidth="1"/>
    <col min="8" max="8" width="12.85546875" style="237" bestFit="1" customWidth="1"/>
    <col min="9" max="11" width="10" style="237" bestFit="1" customWidth="1"/>
    <col min="12" max="12" width="9.85546875" style="237" bestFit="1" customWidth="1"/>
    <col min="13" max="16384" width="9.140625" style="237"/>
  </cols>
  <sheetData>
    <row r="1" spans="1:12" s="242" customFormat="1" ht="45">
      <c r="A1" s="239" t="s">
        <v>0</v>
      </c>
      <c r="B1" s="760"/>
      <c r="C1" s="760"/>
      <c r="D1" s="760"/>
      <c r="E1" s="760"/>
      <c r="F1" s="241"/>
      <c r="H1" s="241"/>
      <c r="I1" s="241"/>
      <c r="J1" s="241"/>
      <c r="K1" s="241"/>
      <c r="L1" s="241"/>
    </row>
    <row r="2" spans="1:12" s="242" customFormat="1" ht="45">
      <c r="A2" s="239" t="s">
        <v>3</v>
      </c>
      <c r="B2" s="759" t="s">
        <v>42</v>
      </c>
      <c r="C2" s="760"/>
      <c r="D2" s="760" t="s">
        <v>69</v>
      </c>
      <c r="E2" s="760"/>
      <c r="F2" s="241"/>
      <c r="H2" s="241"/>
      <c r="I2" s="241"/>
      <c r="J2" s="241"/>
      <c r="K2" s="241"/>
      <c r="L2" s="241"/>
    </row>
    <row r="3" spans="1:12" s="242" customFormat="1" ht="45.75" thickBot="1">
      <c r="A3" s="239" t="s">
        <v>4</v>
      </c>
      <c r="B3" s="760"/>
      <c r="C3" s="759" t="s">
        <v>42</v>
      </c>
      <c r="D3" s="760"/>
      <c r="E3" s="760"/>
      <c r="F3" s="241"/>
      <c r="H3" s="241"/>
      <c r="I3" s="241"/>
      <c r="J3" s="241"/>
      <c r="K3" s="241"/>
      <c r="L3" s="241"/>
    </row>
    <row r="4" spans="1:12" ht="35.25">
      <c r="A4" s="532" t="s">
        <v>5</v>
      </c>
      <c r="B4" s="761" t="s">
        <v>6</v>
      </c>
      <c r="C4" s="761" t="s">
        <v>7</v>
      </c>
      <c r="D4" s="761" t="s">
        <v>7</v>
      </c>
      <c r="E4" s="761" t="s">
        <v>8</v>
      </c>
      <c r="F4" s="236"/>
      <c r="H4" s="236"/>
      <c r="I4" s="236"/>
      <c r="J4" s="236"/>
      <c r="K4" s="236"/>
      <c r="L4" s="236"/>
    </row>
    <row r="5" spans="1:12" ht="35.25">
      <c r="A5" s="290"/>
      <c r="B5" s="762" t="s">
        <v>56</v>
      </c>
      <c r="C5" s="762" t="s">
        <v>56</v>
      </c>
      <c r="D5" s="762" t="s">
        <v>59</v>
      </c>
      <c r="E5" s="762" t="s">
        <v>56</v>
      </c>
      <c r="F5" s="251"/>
      <c r="H5" s="236"/>
      <c r="I5" s="236"/>
      <c r="J5" s="236"/>
      <c r="K5" s="236"/>
      <c r="L5" s="236"/>
    </row>
    <row r="6" spans="1:12">
      <c r="A6" s="291" t="s">
        <v>11</v>
      </c>
      <c r="B6" s="763"/>
      <c r="C6" s="763"/>
      <c r="D6" s="763"/>
      <c r="E6" s="763"/>
      <c r="F6" s="236"/>
      <c r="H6" s="236"/>
      <c r="I6" s="236"/>
      <c r="J6" s="236"/>
      <c r="K6" s="236"/>
      <c r="L6" s="236"/>
    </row>
    <row r="7" spans="1:12">
      <c r="A7" s="291" t="s">
        <v>12</v>
      </c>
      <c r="B7" s="764">
        <v>0</v>
      </c>
      <c r="C7" s="764">
        <v>0</v>
      </c>
      <c r="D7" s="764">
        <v>0</v>
      </c>
      <c r="E7" s="763">
        <v>0</v>
      </c>
      <c r="F7" s="236"/>
      <c r="H7" s="236"/>
      <c r="I7" s="236"/>
      <c r="J7" s="236"/>
      <c r="K7" s="236"/>
      <c r="L7" s="236"/>
    </row>
    <row r="8" spans="1:12">
      <c r="A8" s="291" t="s">
        <v>13</v>
      </c>
      <c r="B8" s="764">
        <v>0</v>
      </c>
      <c r="C8" s="764">
        <v>0</v>
      </c>
      <c r="D8" s="764">
        <v>0</v>
      </c>
      <c r="E8" s="763">
        <v>0</v>
      </c>
      <c r="F8" s="236"/>
      <c r="H8" s="236"/>
      <c r="I8" s="236"/>
      <c r="J8" s="236"/>
      <c r="K8" s="236"/>
      <c r="L8" s="236"/>
    </row>
    <row r="9" spans="1:12">
      <c r="A9" s="291" t="s">
        <v>14</v>
      </c>
      <c r="B9" s="764">
        <v>0</v>
      </c>
      <c r="C9" s="764">
        <v>0</v>
      </c>
      <c r="D9" s="764">
        <v>0</v>
      </c>
      <c r="E9" s="763">
        <v>0</v>
      </c>
      <c r="F9" s="236"/>
      <c r="H9" s="236"/>
      <c r="I9" s="236"/>
      <c r="J9" s="236"/>
      <c r="K9" s="236"/>
      <c r="L9" s="236"/>
    </row>
    <row r="10" spans="1:12">
      <c r="A10" s="291" t="s">
        <v>15</v>
      </c>
      <c r="B10" s="764">
        <v>0</v>
      </c>
      <c r="C10" s="764">
        <v>0</v>
      </c>
      <c r="D10" s="764">
        <v>0</v>
      </c>
      <c r="E10" s="763">
        <v>0</v>
      </c>
      <c r="F10" s="236"/>
      <c r="H10" s="236"/>
      <c r="I10" s="236"/>
      <c r="J10" s="236"/>
      <c r="K10" s="236"/>
      <c r="L10" s="236"/>
    </row>
    <row r="11" spans="1:12">
      <c r="A11" s="290" t="s">
        <v>16</v>
      </c>
      <c r="B11" s="765">
        <v>0</v>
      </c>
      <c r="C11" s="765">
        <v>0</v>
      </c>
      <c r="D11" s="765">
        <v>0</v>
      </c>
      <c r="E11" s="766">
        <v>0</v>
      </c>
      <c r="F11" s="236"/>
      <c r="H11" s="236"/>
      <c r="I11" s="236"/>
      <c r="J11" s="236"/>
      <c r="K11" s="236"/>
      <c r="L11" s="236"/>
    </row>
    <row r="12" spans="1:12" ht="35.25">
      <c r="A12" s="293" t="s">
        <v>17</v>
      </c>
      <c r="B12" s="777">
        <v>0</v>
      </c>
      <c r="C12" s="777">
        <v>0</v>
      </c>
      <c r="D12" s="777">
        <v>0</v>
      </c>
      <c r="E12" s="778">
        <v>0</v>
      </c>
      <c r="F12" s="236"/>
      <c r="H12" s="236"/>
      <c r="I12" s="236"/>
      <c r="J12" s="236"/>
      <c r="K12" s="236"/>
      <c r="L12" s="236"/>
    </row>
    <row r="13" spans="1:12" s="252" customFormat="1" ht="35.25">
      <c r="A13" s="268" t="s">
        <v>62</v>
      </c>
      <c r="B13" s="767">
        <v>0</v>
      </c>
      <c r="C13" s="767">
        <v>0</v>
      </c>
      <c r="D13" s="767">
        <v>29025200</v>
      </c>
      <c r="E13" s="768">
        <v>29025200</v>
      </c>
      <c r="F13" s="234"/>
      <c r="H13" s="234"/>
      <c r="I13" s="234"/>
      <c r="J13" s="234"/>
      <c r="K13" s="234"/>
      <c r="L13" s="234"/>
    </row>
    <row r="14" spans="1:12">
      <c r="A14" s="292" t="s">
        <v>18</v>
      </c>
      <c r="B14" s="769"/>
      <c r="C14" s="769"/>
      <c r="D14" s="769"/>
      <c r="E14" s="769"/>
      <c r="F14" s="236"/>
      <c r="H14" s="236"/>
      <c r="I14" s="236"/>
      <c r="J14" s="236"/>
      <c r="K14" s="236"/>
      <c r="L14" s="236"/>
    </row>
    <row r="15" spans="1:12">
      <c r="A15" s="291" t="s">
        <v>19</v>
      </c>
      <c r="B15" s="764"/>
      <c r="C15" s="764"/>
      <c r="D15" s="764"/>
      <c r="E15" s="763"/>
      <c r="F15" s="236"/>
      <c r="H15" s="236"/>
      <c r="I15" s="236"/>
      <c r="J15" s="236"/>
      <c r="K15" s="236"/>
      <c r="L15" s="236"/>
    </row>
    <row r="16" spans="1:12">
      <c r="A16" s="291" t="s">
        <v>20</v>
      </c>
      <c r="B16" s="764">
        <v>69204996.829999998</v>
      </c>
      <c r="C16" s="764">
        <v>72352852.034524024</v>
      </c>
      <c r="D16" s="764">
        <v>78317035.419519067</v>
      </c>
      <c r="E16" s="763">
        <v>5964183.3849950433</v>
      </c>
      <c r="F16" s="236"/>
      <c r="H16" s="236"/>
      <c r="I16" s="236"/>
      <c r="J16" s="236"/>
      <c r="K16" s="236"/>
      <c r="L16" s="236"/>
    </row>
    <row r="17" spans="1:12">
      <c r="A17" s="291" t="s">
        <v>21</v>
      </c>
      <c r="B17" s="764">
        <v>2780922.1399999997</v>
      </c>
      <c r="C17" s="764">
        <v>2495462.7711013989</v>
      </c>
      <c r="D17" s="764">
        <v>2798939.17754449</v>
      </c>
      <c r="E17" s="763">
        <v>303476.40644309111</v>
      </c>
      <c r="F17" s="236"/>
      <c r="H17" s="236"/>
      <c r="I17" s="236"/>
      <c r="J17" s="236"/>
      <c r="K17" s="236"/>
      <c r="L17" s="236"/>
    </row>
    <row r="18" spans="1:12">
      <c r="A18" s="291" t="s">
        <v>22</v>
      </c>
      <c r="B18" s="764">
        <v>1155186</v>
      </c>
      <c r="C18" s="764">
        <v>1697108</v>
      </c>
      <c r="D18" s="764">
        <v>1195298.56</v>
      </c>
      <c r="E18" s="763">
        <v>-501809.43999999994</v>
      </c>
      <c r="F18" s="236"/>
      <c r="H18" s="236"/>
      <c r="I18" s="236"/>
      <c r="J18" s="236"/>
      <c r="K18" s="236"/>
      <c r="L18" s="236"/>
    </row>
    <row r="19" spans="1:12">
      <c r="A19" s="291" t="s">
        <v>23</v>
      </c>
      <c r="B19" s="764">
        <v>1771695.8599999999</v>
      </c>
      <c r="C19" s="764">
        <v>2105388.390214127</v>
      </c>
      <c r="D19" s="764">
        <v>1958814.3821794561</v>
      </c>
      <c r="E19" s="763">
        <v>-146574.00803467096</v>
      </c>
      <c r="F19" s="236"/>
      <c r="H19" s="236"/>
      <c r="I19" s="236"/>
      <c r="J19" s="236"/>
      <c r="K19" s="236"/>
      <c r="L19" s="236"/>
    </row>
    <row r="20" spans="1:12">
      <c r="A20" s="290" t="s">
        <v>24</v>
      </c>
      <c r="B20" s="765">
        <v>1450708.79</v>
      </c>
      <c r="C20" s="765">
        <v>1598399.1713748565</v>
      </c>
      <c r="D20" s="765">
        <v>1690554.3671879889</v>
      </c>
      <c r="E20" s="766">
        <v>92155.19581313245</v>
      </c>
      <c r="F20" s="236"/>
      <c r="H20" s="236"/>
      <c r="I20" s="236"/>
      <c r="J20" s="236"/>
      <c r="K20" s="236"/>
      <c r="L20" s="236"/>
    </row>
    <row r="21" spans="1:12" ht="35.25">
      <c r="A21" s="267" t="s">
        <v>25</v>
      </c>
      <c r="B21" s="767">
        <v>76363509.620000005</v>
      </c>
      <c r="C21" s="767">
        <v>80249210.367214411</v>
      </c>
      <c r="D21" s="767">
        <v>85960641.906431004</v>
      </c>
      <c r="E21" s="768">
        <v>5711431.5392165929</v>
      </c>
      <c r="F21" s="236"/>
      <c r="H21" s="236"/>
      <c r="I21" s="236"/>
      <c r="J21" s="236"/>
      <c r="K21" s="236"/>
      <c r="L21" s="236"/>
    </row>
    <row r="22" spans="1:12">
      <c r="A22" s="290" t="s">
        <v>26</v>
      </c>
      <c r="B22" s="765">
        <v>0</v>
      </c>
      <c r="C22" s="765">
        <v>0</v>
      </c>
      <c r="D22" s="765">
        <v>0</v>
      </c>
      <c r="E22" s="766">
        <v>0</v>
      </c>
      <c r="F22" s="236"/>
      <c r="H22" s="236"/>
      <c r="I22" s="236"/>
      <c r="J22" s="236"/>
      <c r="K22" s="236"/>
      <c r="L22" s="236"/>
    </row>
    <row r="23" spans="1:12">
      <c r="A23" s="266" t="s">
        <v>27</v>
      </c>
      <c r="B23" s="770">
        <v>1001122.9099999999</v>
      </c>
      <c r="C23" s="770">
        <v>1216938.4700295432</v>
      </c>
      <c r="D23" s="770">
        <v>1068147.9394786712</v>
      </c>
      <c r="E23" s="771">
        <v>-148790.53055087198</v>
      </c>
      <c r="F23" s="236"/>
      <c r="H23" s="236"/>
      <c r="I23" s="236"/>
      <c r="J23" s="236"/>
      <c r="K23" s="236"/>
      <c r="L23" s="236"/>
    </row>
    <row r="24" spans="1:12">
      <c r="A24" s="266" t="s">
        <v>28</v>
      </c>
      <c r="B24" s="770">
        <v>300000</v>
      </c>
      <c r="C24" s="770">
        <v>300000</v>
      </c>
      <c r="D24" s="770">
        <v>0</v>
      </c>
      <c r="E24" s="771">
        <v>-300000</v>
      </c>
      <c r="F24" s="236"/>
      <c r="H24" s="236"/>
      <c r="I24" s="236"/>
      <c r="J24" s="236"/>
      <c r="K24" s="236"/>
      <c r="L24" s="236"/>
    </row>
    <row r="25" spans="1:12">
      <c r="A25" s="266" t="s">
        <v>29</v>
      </c>
      <c r="B25" s="770">
        <v>0</v>
      </c>
      <c r="C25" s="770">
        <v>0</v>
      </c>
      <c r="D25" s="770">
        <v>0</v>
      </c>
      <c r="E25" s="771">
        <v>0</v>
      </c>
      <c r="F25" s="236"/>
      <c r="H25" s="236"/>
      <c r="I25" s="236"/>
      <c r="J25" s="236"/>
      <c r="K25" s="236"/>
      <c r="L25" s="236"/>
    </row>
    <row r="26" spans="1:12">
      <c r="A26" s="266" t="s">
        <v>30</v>
      </c>
      <c r="B26" s="770">
        <v>0</v>
      </c>
      <c r="C26" s="770">
        <v>0</v>
      </c>
      <c r="D26" s="770">
        <v>0</v>
      </c>
      <c r="E26" s="771">
        <v>0</v>
      </c>
      <c r="F26" s="236"/>
      <c r="H26" s="236"/>
      <c r="I26" s="236"/>
      <c r="J26" s="236"/>
      <c r="K26" s="236"/>
      <c r="L26" s="236"/>
    </row>
    <row r="27" spans="1:12">
      <c r="A27" s="266" t="s">
        <v>31</v>
      </c>
      <c r="B27" s="770">
        <v>3433316.3500000006</v>
      </c>
      <c r="C27" s="770">
        <v>4760880.0239519496</v>
      </c>
      <c r="D27" s="770">
        <v>3697944.9140903326</v>
      </c>
      <c r="E27" s="771">
        <v>-1062935.109861617</v>
      </c>
      <c r="F27" s="236"/>
      <c r="H27" s="236"/>
      <c r="I27" s="236"/>
      <c r="J27" s="236"/>
      <c r="K27" s="236"/>
      <c r="L27" s="236"/>
    </row>
    <row r="28" spans="1:12" ht="35.25">
      <c r="A28" s="267" t="s">
        <v>32</v>
      </c>
      <c r="B28" s="767">
        <v>81097948.879999995</v>
      </c>
      <c r="C28" s="767">
        <v>86527028.861195907</v>
      </c>
      <c r="D28" s="767">
        <v>90726734.760000005</v>
      </c>
      <c r="E28" s="768">
        <v>4199705.8988040984</v>
      </c>
      <c r="F28" s="236"/>
      <c r="H28" s="236"/>
      <c r="I28" s="236"/>
      <c r="J28" s="236"/>
      <c r="K28" s="236"/>
      <c r="L28" s="236"/>
    </row>
    <row r="29" spans="1:12">
      <c r="A29" s="292" t="s">
        <v>33</v>
      </c>
      <c r="B29" s="769"/>
      <c r="C29" s="769"/>
      <c r="D29" s="769"/>
      <c r="E29" s="772"/>
      <c r="F29" s="236"/>
      <c r="H29" s="236"/>
      <c r="I29" s="236"/>
      <c r="J29" s="236"/>
      <c r="K29" s="236"/>
      <c r="L29" s="236"/>
    </row>
    <row r="30" spans="1:12">
      <c r="A30" s="290" t="s">
        <v>34</v>
      </c>
      <c r="B30" s="765">
        <v>651</v>
      </c>
      <c r="C30" s="765">
        <v>0</v>
      </c>
      <c r="D30" s="765">
        <v>0</v>
      </c>
      <c r="E30" s="766">
        <v>0</v>
      </c>
      <c r="F30" s="236"/>
      <c r="H30" s="236"/>
      <c r="I30" s="236"/>
      <c r="J30" s="236"/>
      <c r="K30" s="236"/>
      <c r="L30" s="236"/>
    </row>
    <row r="31" spans="1:12">
      <c r="A31" s="266" t="s">
        <v>35</v>
      </c>
      <c r="B31" s="770">
        <v>0</v>
      </c>
      <c r="C31" s="770">
        <v>0</v>
      </c>
      <c r="D31" s="770">
        <v>0</v>
      </c>
      <c r="E31" s="771">
        <v>0</v>
      </c>
      <c r="F31" s="236"/>
      <c r="H31" s="236"/>
      <c r="I31" s="236"/>
      <c r="J31" s="236"/>
      <c r="K31" s="236"/>
      <c r="L31" s="236"/>
    </row>
    <row r="32" spans="1:12">
      <c r="A32" s="292" t="s">
        <v>36</v>
      </c>
      <c r="B32" s="769"/>
      <c r="C32" s="769"/>
      <c r="D32" s="769"/>
      <c r="E32" s="772"/>
      <c r="F32" s="236"/>
      <c r="H32" s="236"/>
      <c r="I32" s="236"/>
      <c r="J32" s="236"/>
      <c r="K32" s="236"/>
      <c r="L32" s="236"/>
    </row>
    <row r="33" spans="1:15">
      <c r="A33" s="290" t="s">
        <v>37</v>
      </c>
      <c r="B33" s="765">
        <v>0</v>
      </c>
      <c r="C33" s="765">
        <v>0</v>
      </c>
      <c r="D33" s="765">
        <v>0</v>
      </c>
      <c r="E33" s="766">
        <v>0</v>
      </c>
      <c r="F33" s="236"/>
      <c r="H33" s="236"/>
      <c r="I33" s="236"/>
      <c r="J33" s="236"/>
      <c r="K33" s="236"/>
      <c r="L33" s="236"/>
    </row>
    <row r="34" spans="1:15">
      <c r="A34" s="266" t="s">
        <v>38</v>
      </c>
      <c r="B34" s="770">
        <v>0</v>
      </c>
      <c r="C34" s="770">
        <v>0</v>
      </c>
      <c r="D34" s="770">
        <v>0</v>
      </c>
      <c r="E34" s="771">
        <v>0</v>
      </c>
      <c r="F34" s="236"/>
      <c r="H34" s="236"/>
      <c r="I34" s="236"/>
      <c r="J34" s="236"/>
      <c r="K34" s="236"/>
      <c r="L34" s="236"/>
    </row>
    <row r="35" spans="1:15" ht="35.25">
      <c r="A35" s="267" t="s">
        <v>39</v>
      </c>
      <c r="B35" s="767">
        <v>651</v>
      </c>
      <c r="C35" s="767">
        <v>0</v>
      </c>
      <c r="D35" s="767">
        <v>0</v>
      </c>
      <c r="E35" s="768">
        <v>0</v>
      </c>
      <c r="F35" s="236"/>
      <c r="H35" s="236"/>
      <c r="I35" s="236"/>
      <c r="J35" s="236"/>
      <c r="K35" s="236"/>
      <c r="L35" s="236"/>
    </row>
    <row r="36" spans="1:15" ht="36" thickBot="1">
      <c r="A36" s="269" t="s">
        <v>40</v>
      </c>
      <c r="B36" s="773">
        <v>81098599.879999995</v>
      </c>
      <c r="C36" s="773">
        <v>86527028.861195907</v>
      </c>
      <c r="D36" s="773">
        <v>90726734.760000005</v>
      </c>
      <c r="E36" s="773">
        <v>4199705.8988040984</v>
      </c>
      <c r="F36" s="236"/>
      <c r="H36" s="236"/>
      <c r="I36" s="236"/>
      <c r="J36" s="236"/>
      <c r="K36" s="236"/>
      <c r="L36" s="236"/>
    </row>
    <row r="37" spans="1:15" hidden="1">
      <c r="A37" s="236"/>
      <c r="F37" s="236"/>
      <c r="H37" s="236"/>
      <c r="I37" s="236"/>
      <c r="J37" s="236"/>
      <c r="K37" s="236"/>
      <c r="L37" s="236"/>
    </row>
    <row r="38" spans="1:15" hidden="1">
      <c r="A38" s="236" t="s">
        <v>45</v>
      </c>
      <c r="F38" s="236"/>
      <c r="H38" s="236"/>
      <c r="I38" s="236"/>
      <c r="J38" s="236"/>
      <c r="K38" s="236"/>
      <c r="L38" s="236"/>
    </row>
    <row r="39" spans="1:15" hidden="1">
      <c r="A39" s="236"/>
      <c r="B39" s="780"/>
      <c r="C39" s="780"/>
      <c r="D39" s="780"/>
      <c r="E39" s="780"/>
      <c r="F39" s="254"/>
      <c r="G39" s="255" t="s">
        <v>54</v>
      </c>
      <c r="H39" s="255"/>
      <c r="I39" s="254" t="s">
        <v>55</v>
      </c>
      <c r="J39" s="254"/>
      <c r="K39" s="254" t="s">
        <v>51</v>
      </c>
      <c r="L39" s="254"/>
    </row>
    <row r="40" spans="1:15" s="257" customFormat="1" hidden="1">
      <c r="A40" s="256" t="s">
        <v>41</v>
      </c>
      <c r="B40" s="780" t="s">
        <v>52</v>
      </c>
      <c r="C40" s="780">
        <v>335202237</v>
      </c>
      <c r="D40" s="780">
        <v>402883923</v>
      </c>
      <c r="E40" s="780"/>
      <c r="F40" s="254"/>
      <c r="G40" s="255">
        <v>550050395</v>
      </c>
      <c r="H40" s="254">
        <v>649242133</v>
      </c>
      <c r="I40" s="255"/>
      <c r="J40" s="256"/>
      <c r="K40" s="256"/>
      <c r="L40" s="256"/>
      <c r="M40" s="256"/>
      <c r="N40" s="256"/>
      <c r="O40" s="256"/>
    </row>
    <row r="41" spans="1:15" s="257" customFormat="1" hidden="1">
      <c r="A41" s="256"/>
      <c r="B41" s="780" t="s">
        <v>53</v>
      </c>
      <c r="C41" s="780">
        <v>352663493</v>
      </c>
      <c r="D41" s="780">
        <v>342508004</v>
      </c>
      <c r="E41" s="780"/>
      <c r="F41" s="254"/>
      <c r="G41" s="255">
        <v>131719147</v>
      </c>
      <c r="H41" s="254">
        <v>157428746</v>
      </c>
      <c r="I41" s="254"/>
      <c r="J41" s="256"/>
      <c r="K41" s="256"/>
      <c r="L41" s="256"/>
      <c r="M41" s="256"/>
      <c r="N41" s="256"/>
      <c r="O41" s="256"/>
    </row>
    <row r="45" spans="1:15">
      <c r="B45" s="781"/>
    </row>
  </sheetData>
  <phoneticPr fontId="31" type="noConversion"/>
  <pageMargins left="0.7" right="0.7" top="0.75" bottom="0.75" header="0.3" footer="0.3"/>
  <pageSetup scale="3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9"/>
  <sheetViews>
    <sheetView showOutlineSymbols="0" topLeftCell="A29" zoomScale="40" zoomScaleNormal="40" workbookViewId="0">
      <selection activeCell="A42" sqref="A42:XFD111"/>
    </sheetView>
  </sheetViews>
  <sheetFormatPr defaultColWidth="12.42578125" defaultRowHeight="34.5"/>
  <cols>
    <col min="1" max="1" width="149" style="237" customWidth="1"/>
    <col min="2" max="5" width="40.7109375" style="238" customWidth="1"/>
    <col min="6" max="6" width="21.5703125" style="237" customWidth="1"/>
    <col min="7" max="7" width="16.7109375" style="144" customWidth="1"/>
    <col min="8" max="16384" width="12.42578125" style="144"/>
  </cols>
  <sheetData>
    <row r="1" spans="1:12" ht="35.25">
      <c r="A1" s="234" t="s">
        <v>0</v>
      </c>
      <c r="B1" s="235"/>
      <c r="C1" s="235"/>
      <c r="D1" s="235"/>
      <c r="E1" s="235"/>
      <c r="F1" s="236"/>
      <c r="G1" s="189"/>
      <c r="H1" s="189"/>
      <c r="I1" s="189"/>
      <c r="J1" s="189"/>
      <c r="K1" s="152"/>
      <c r="L1" s="152"/>
    </row>
    <row r="2" spans="1:12" ht="35.25">
      <c r="A2" s="234" t="s">
        <v>3</v>
      </c>
      <c r="B2" s="986" t="s">
        <v>2</v>
      </c>
      <c r="C2" s="987"/>
      <c r="D2" s="987"/>
      <c r="E2" s="987"/>
      <c r="F2" s="236"/>
      <c r="G2" s="189"/>
      <c r="H2" s="189"/>
      <c r="I2" s="189"/>
      <c r="J2" s="189"/>
      <c r="K2" s="189"/>
      <c r="L2" s="189"/>
    </row>
    <row r="3" spans="1:12" ht="36" thickBot="1">
      <c r="A3" s="234" t="s">
        <v>4</v>
      </c>
      <c r="C3" s="396"/>
      <c r="D3" s="235"/>
      <c r="E3" s="235"/>
      <c r="F3" s="236"/>
      <c r="G3" s="189"/>
      <c r="H3" s="189"/>
      <c r="I3" s="189"/>
      <c r="J3" s="189"/>
      <c r="K3" s="189"/>
      <c r="L3" s="189"/>
    </row>
    <row r="4" spans="1:12" ht="36" thickTop="1">
      <c r="A4" s="526" t="s">
        <v>5</v>
      </c>
      <c r="B4" s="527" t="s">
        <v>6</v>
      </c>
      <c r="C4" s="527" t="s">
        <v>7</v>
      </c>
      <c r="D4" s="527" t="s">
        <v>7</v>
      </c>
      <c r="E4" s="527" t="s">
        <v>8</v>
      </c>
      <c r="F4" s="236"/>
    </row>
    <row r="5" spans="1:12" ht="35.25">
      <c r="A5" s="367"/>
      <c r="B5" s="578" t="s">
        <v>56</v>
      </c>
      <c r="C5" s="578" t="s">
        <v>56</v>
      </c>
      <c r="D5" s="578" t="s">
        <v>59</v>
      </c>
      <c r="E5" s="578" t="s">
        <v>56</v>
      </c>
      <c r="F5" s="251"/>
    </row>
    <row r="6" spans="1:12" ht="35.25">
      <c r="A6" s="375" t="s">
        <v>11</v>
      </c>
      <c r="B6" s="604"/>
      <c r="C6" s="604"/>
      <c r="D6" s="604"/>
      <c r="E6" s="604"/>
      <c r="F6" s="236"/>
    </row>
    <row r="7" spans="1:12">
      <c r="A7" s="364" t="s">
        <v>12</v>
      </c>
      <c r="B7" s="365"/>
      <c r="C7" s="365"/>
      <c r="D7" s="365"/>
      <c r="E7" s="366"/>
      <c r="F7" s="236"/>
    </row>
    <row r="8" spans="1:12">
      <c r="A8" s="364" t="s">
        <v>13</v>
      </c>
      <c r="B8" s="365"/>
      <c r="C8" s="365"/>
      <c r="D8" s="365"/>
      <c r="E8" s="366"/>
      <c r="F8" s="236"/>
    </row>
    <row r="9" spans="1:12">
      <c r="A9" s="364" t="s">
        <v>14</v>
      </c>
      <c r="B9" s="365"/>
      <c r="C9" s="365"/>
      <c r="D9" s="365"/>
      <c r="E9" s="366"/>
      <c r="F9" s="236"/>
    </row>
    <row r="10" spans="1:12">
      <c r="A10" s="364" t="s">
        <v>15</v>
      </c>
      <c r="B10" s="365"/>
      <c r="C10" s="365"/>
      <c r="D10" s="365"/>
      <c r="E10" s="366"/>
      <c r="F10" s="236"/>
    </row>
    <row r="11" spans="1:12">
      <c r="A11" s="367" t="s">
        <v>16</v>
      </c>
      <c r="B11" s="368"/>
      <c r="C11" s="368"/>
      <c r="D11" s="368"/>
      <c r="E11" s="369"/>
      <c r="F11" s="236"/>
    </row>
    <row r="12" spans="1:12" s="319" customFormat="1" ht="35.25">
      <c r="A12" s="370" t="s">
        <v>61</v>
      </c>
      <c r="B12" s="371">
        <v>0</v>
      </c>
      <c r="C12" s="371">
        <v>0</v>
      </c>
      <c r="D12" s="371">
        <v>0</v>
      </c>
      <c r="E12" s="372">
        <v>0</v>
      </c>
      <c r="F12" s="234"/>
    </row>
    <row r="13" spans="1:12" s="319" customFormat="1" ht="35.25">
      <c r="A13" s="373" t="s">
        <v>62</v>
      </c>
      <c r="B13" s="371"/>
      <c r="C13" s="371"/>
      <c r="D13" s="371"/>
      <c r="E13" s="372">
        <v>0</v>
      </c>
      <c r="F13" s="234"/>
    </row>
    <row r="14" spans="1:12">
      <c r="A14" s="362" t="s">
        <v>18</v>
      </c>
      <c r="B14" s="374"/>
      <c r="C14" s="374"/>
      <c r="D14" s="374"/>
      <c r="E14" s="374"/>
      <c r="F14" s="236"/>
    </row>
    <row r="15" spans="1:12">
      <c r="A15" s="364" t="s">
        <v>19</v>
      </c>
      <c r="B15" s="365"/>
      <c r="C15" s="365"/>
      <c r="D15" s="365"/>
      <c r="E15" s="366"/>
      <c r="F15" s="236"/>
    </row>
    <row r="16" spans="1:12">
      <c r="A16" s="364" t="s">
        <v>20</v>
      </c>
      <c r="B16" s="365"/>
      <c r="C16" s="365"/>
      <c r="D16" s="365"/>
      <c r="E16" s="366"/>
      <c r="F16" s="236"/>
    </row>
    <row r="17" spans="1:6">
      <c r="A17" s="364" t="s">
        <v>21</v>
      </c>
      <c r="B17" s="365"/>
      <c r="C17" s="365"/>
      <c r="D17" s="365"/>
      <c r="E17" s="366"/>
      <c r="F17" s="236"/>
    </row>
    <row r="18" spans="1:6">
      <c r="A18" s="364" t="s">
        <v>22</v>
      </c>
      <c r="B18" s="365"/>
      <c r="C18" s="365"/>
      <c r="D18" s="365"/>
      <c r="E18" s="366"/>
      <c r="F18" s="236"/>
    </row>
    <row r="19" spans="1:6">
      <c r="A19" s="364" t="s">
        <v>23</v>
      </c>
      <c r="B19" s="365"/>
      <c r="C19" s="365"/>
      <c r="D19" s="365"/>
      <c r="E19" s="366"/>
      <c r="F19" s="236"/>
    </row>
    <row r="20" spans="1:6">
      <c r="A20" s="367" t="s">
        <v>24</v>
      </c>
      <c r="B20" s="368"/>
      <c r="C20" s="368"/>
      <c r="D20" s="368"/>
      <c r="E20" s="369"/>
      <c r="F20" s="236"/>
    </row>
    <row r="21" spans="1:6" s="319" customFormat="1" ht="35.25">
      <c r="A21" s="375" t="s">
        <v>25</v>
      </c>
      <c r="B21" s="376">
        <v>0</v>
      </c>
      <c r="C21" s="376">
        <v>0</v>
      </c>
      <c r="D21" s="376">
        <v>0</v>
      </c>
      <c r="E21" s="377">
        <v>0</v>
      </c>
      <c r="F21" s="234"/>
    </row>
    <row r="22" spans="1:6">
      <c r="A22" s="367" t="s">
        <v>26</v>
      </c>
      <c r="B22" s="368"/>
      <c r="C22" s="368"/>
      <c r="D22" s="368"/>
      <c r="E22" s="369"/>
      <c r="F22" s="236"/>
    </row>
    <row r="23" spans="1:6">
      <c r="A23" s="361" t="s">
        <v>27</v>
      </c>
      <c r="B23" s="378">
        <v>87867</v>
      </c>
      <c r="C23" s="378">
        <v>30000</v>
      </c>
      <c r="D23" s="378">
        <v>30000</v>
      </c>
      <c r="E23" s="379">
        <v>0</v>
      </c>
      <c r="F23" s="236"/>
    </row>
    <row r="24" spans="1:6">
      <c r="A24" s="361" t="s">
        <v>28</v>
      </c>
      <c r="B24" s="378"/>
      <c r="C24" s="378"/>
      <c r="D24" s="378"/>
      <c r="E24" s="379"/>
      <c r="F24" s="236"/>
    </row>
    <row r="25" spans="1:6">
      <c r="A25" s="361" t="s">
        <v>29</v>
      </c>
      <c r="B25" s="378"/>
      <c r="C25" s="378"/>
      <c r="D25" s="378"/>
      <c r="E25" s="379"/>
      <c r="F25" s="236"/>
    </row>
    <row r="26" spans="1:6">
      <c r="A26" s="361" t="s">
        <v>30</v>
      </c>
      <c r="B26" s="378"/>
      <c r="C26" s="378"/>
      <c r="D26" s="378"/>
      <c r="E26" s="379"/>
      <c r="F26" s="236"/>
    </row>
    <row r="27" spans="1:6">
      <c r="A27" s="361" t="s">
        <v>31</v>
      </c>
      <c r="B27" s="378">
        <v>741190</v>
      </c>
      <c r="C27" s="378">
        <v>795561</v>
      </c>
      <c r="D27" s="378">
        <v>795561</v>
      </c>
      <c r="E27" s="379">
        <v>0</v>
      </c>
      <c r="F27" s="236"/>
    </row>
    <row r="28" spans="1:6" s="319" customFormat="1" ht="35.25">
      <c r="A28" s="370" t="s">
        <v>32</v>
      </c>
      <c r="B28" s="371">
        <v>829057</v>
      </c>
      <c r="C28" s="371">
        <v>825561</v>
      </c>
      <c r="D28" s="371">
        <v>825561</v>
      </c>
      <c r="E28" s="372">
        <v>0</v>
      </c>
      <c r="F28" s="234"/>
    </row>
    <row r="29" spans="1:6">
      <c r="A29" s="362" t="s">
        <v>33</v>
      </c>
      <c r="B29" s="374"/>
      <c r="C29" s="374"/>
      <c r="D29" s="374"/>
      <c r="E29" s="380"/>
      <c r="F29" s="236"/>
    </row>
    <row r="30" spans="1:6" ht="35.25">
      <c r="A30" s="605" t="s">
        <v>34</v>
      </c>
      <c r="B30" s="368"/>
      <c r="C30" s="368"/>
      <c r="D30" s="368"/>
      <c r="E30" s="369"/>
      <c r="F30" s="236"/>
    </row>
    <row r="31" spans="1:6">
      <c r="A31" s="361" t="s">
        <v>35</v>
      </c>
      <c r="B31" s="378"/>
      <c r="C31" s="378"/>
      <c r="D31" s="378"/>
      <c r="E31" s="379"/>
      <c r="F31" s="236"/>
    </row>
    <row r="32" spans="1:6">
      <c r="A32" s="362" t="s">
        <v>36</v>
      </c>
      <c r="B32" s="374"/>
      <c r="C32" s="374"/>
      <c r="D32" s="374"/>
      <c r="E32" s="380"/>
      <c r="F32" s="236"/>
    </row>
    <row r="33" spans="1:6">
      <c r="A33" s="367" t="s">
        <v>37</v>
      </c>
      <c r="B33" s="368"/>
      <c r="C33" s="368"/>
      <c r="D33" s="368"/>
      <c r="E33" s="369"/>
      <c r="F33" s="236"/>
    </row>
    <row r="34" spans="1:6">
      <c r="A34" s="361" t="s">
        <v>38</v>
      </c>
      <c r="B34" s="378"/>
      <c r="C34" s="378"/>
      <c r="D34" s="378"/>
      <c r="E34" s="379"/>
      <c r="F34" s="236"/>
    </row>
    <row r="35" spans="1:6" s="319" customFormat="1" ht="35.25">
      <c r="A35" s="370" t="s">
        <v>39</v>
      </c>
      <c r="B35" s="371">
        <v>0</v>
      </c>
      <c r="C35" s="371">
        <v>0</v>
      </c>
      <c r="D35" s="371">
        <v>0</v>
      </c>
      <c r="E35" s="372">
        <v>0</v>
      </c>
      <c r="F35" s="234"/>
    </row>
    <row r="36" spans="1:6" s="319" customFormat="1" ht="36" thickBot="1">
      <c r="A36" s="606" t="s">
        <v>40</v>
      </c>
      <c r="B36" s="607">
        <v>829057</v>
      </c>
      <c r="C36" s="607">
        <v>825561</v>
      </c>
      <c r="D36" s="607">
        <v>825561</v>
      </c>
      <c r="E36" s="607">
        <v>0</v>
      </c>
      <c r="F36" s="234"/>
    </row>
    <row r="37" spans="1:6">
      <c r="A37" s="236"/>
      <c r="B37" s="235"/>
      <c r="C37" s="235"/>
      <c r="D37" s="235"/>
      <c r="E37" s="235"/>
      <c r="F37" s="236"/>
    </row>
    <row r="38" spans="1:6">
      <c r="A38" s="236" t="s">
        <v>42</v>
      </c>
      <c r="B38" s="235"/>
      <c r="C38" s="235"/>
      <c r="D38" s="235"/>
      <c r="E38" s="235"/>
      <c r="F38" s="236"/>
    </row>
    <row r="39" spans="1:6">
      <c r="A39" s="236"/>
      <c r="B39" s="253"/>
      <c r="C39" s="253"/>
      <c r="D39" s="253"/>
      <c r="E39" s="253"/>
      <c r="F39" s="254"/>
    </row>
    <row r="40" spans="1:6">
      <c r="A40" s="256" t="s">
        <v>42</v>
      </c>
      <c r="B40" s="253" t="s">
        <v>52</v>
      </c>
      <c r="C40" s="253">
        <f>885252632-SUM(G40,I40)</f>
        <v>885252632</v>
      </c>
      <c r="D40" s="253">
        <f>1052126056-SUM(H40,J40)</f>
        <v>1052126056</v>
      </c>
      <c r="E40" s="253"/>
      <c r="F40" s="254"/>
    </row>
    <row r="41" spans="1:6">
      <c r="A41" s="256"/>
      <c r="B41" s="253" t="s">
        <v>53</v>
      </c>
      <c r="C41" s="253">
        <f>484382640-SUM(G41,I41)+K41</f>
        <v>484382640</v>
      </c>
      <c r="D41" s="253">
        <f>499936750-SUM(H41,J41)+L41</f>
        <v>499936750</v>
      </c>
      <c r="E41" s="253"/>
      <c r="F41" s="254"/>
    </row>
    <row r="42" spans="1:6">
      <c r="A42" s="398"/>
      <c r="B42" s="591"/>
      <c r="C42" s="591"/>
      <c r="D42" s="591"/>
      <c r="E42" s="591"/>
      <c r="F42" s="398"/>
    </row>
    <row r="43" spans="1:6">
      <c r="A43" s="398"/>
      <c r="B43" s="591"/>
      <c r="C43" s="591"/>
      <c r="D43" s="591"/>
      <c r="E43" s="591"/>
      <c r="F43" s="398"/>
    </row>
    <row r="44" spans="1:6">
      <c r="A44" s="398"/>
      <c r="B44" s="591"/>
      <c r="C44" s="591"/>
      <c r="D44" s="591"/>
      <c r="E44" s="591"/>
      <c r="F44" s="398"/>
    </row>
    <row r="45" spans="1:6">
      <c r="A45" s="398"/>
      <c r="B45" s="592"/>
      <c r="C45" s="592"/>
      <c r="D45" s="592"/>
      <c r="E45" s="592"/>
      <c r="F45" s="398"/>
    </row>
    <row r="46" spans="1:6">
      <c r="A46" s="398"/>
      <c r="B46" s="592"/>
      <c r="C46" s="592"/>
      <c r="D46" s="592"/>
      <c r="E46" s="592"/>
      <c r="F46" s="398"/>
    </row>
    <row r="47" spans="1:6">
      <c r="A47" s="398"/>
      <c r="B47" s="592"/>
      <c r="C47" s="592"/>
      <c r="D47" s="592"/>
      <c r="E47" s="592"/>
      <c r="F47" s="398"/>
    </row>
    <row r="48" spans="1:6">
      <c r="A48" s="398"/>
      <c r="B48" s="592"/>
      <c r="C48" s="592"/>
      <c r="D48" s="592"/>
      <c r="E48" s="592"/>
      <c r="F48" s="398"/>
    </row>
    <row r="49" spans="1:6">
      <c r="A49" s="398"/>
      <c r="B49" s="592"/>
      <c r="C49" s="592"/>
      <c r="D49" s="592"/>
      <c r="E49" s="592"/>
      <c r="F49" s="398"/>
    </row>
  </sheetData>
  <mergeCells count="1">
    <mergeCell ref="B2:E2"/>
  </mergeCells>
  <phoneticPr fontId="31" type="noConversion"/>
  <pageMargins left="0.79" right="0" top="0.5" bottom="0.5" header="0" footer="0"/>
  <pageSetup scale="31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1"/>
  <sheetViews>
    <sheetView topLeftCell="A29" zoomScale="40" zoomScaleNormal="40" workbookViewId="0">
      <selection activeCell="A42" sqref="A42:XFD100"/>
    </sheetView>
  </sheetViews>
  <sheetFormatPr defaultColWidth="40.7109375" defaultRowHeight="34.5"/>
  <cols>
    <col min="1" max="1" width="148.85546875" style="236" customWidth="1"/>
    <col min="2" max="5" width="40.7109375" style="235"/>
    <col min="6" max="6" width="40.7109375" style="237"/>
    <col min="7" max="16384" width="40.7109375" style="393"/>
  </cols>
  <sheetData>
    <row r="1" spans="1:6" s="608" customFormat="1" ht="45">
      <c r="A1" s="239" t="s">
        <v>0</v>
      </c>
      <c r="B1" s="240"/>
      <c r="C1" s="240"/>
      <c r="D1" s="240"/>
      <c r="E1" s="240"/>
      <c r="F1" s="241"/>
    </row>
    <row r="2" spans="1:6" s="608" customFormat="1" ht="45">
      <c r="A2" s="239" t="s">
        <v>3</v>
      </c>
      <c r="B2" s="396" t="s">
        <v>1</v>
      </c>
      <c r="C2" s="610" t="s">
        <v>46</v>
      </c>
      <c r="D2" s="609"/>
      <c r="E2" s="609"/>
      <c r="F2" s="241"/>
    </row>
    <row r="3" spans="1:6" s="608" customFormat="1" ht="45.75" thickBot="1">
      <c r="A3" s="239" t="s">
        <v>4</v>
      </c>
      <c r="B3" s="240"/>
      <c r="C3" s="243"/>
      <c r="D3" s="240"/>
      <c r="E3" s="240"/>
      <c r="F3" s="241"/>
    </row>
    <row r="4" spans="1:6" ht="36" thickTop="1">
      <c r="A4" s="526" t="s">
        <v>5</v>
      </c>
      <c r="B4" s="614" t="s">
        <v>6</v>
      </c>
      <c r="C4" s="614" t="s">
        <v>7</v>
      </c>
      <c r="D4" s="614" t="s">
        <v>7</v>
      </c>
      <c r="E4" s="614" t="s">
        <v>8</v>
      </c>
      <c r="F4" s="236"/>
    </row>
    <row r="5" spans="1:6" ht="35.25">
      <c r="A5" s="367"/>
      <c r="B5" s="578" t="s">
        <v>56</v>
      </c>
      <c r="C5" s="578" t="s">
        <v>56</v>
      </c>
      <c r="D5" s="578" t="s">
        <v>59</v>
      </c>
      <c r="E5" s="578" t="s">
        <v>56</v>
      </c>
      <c r="F5" s="251"/>
    </row>
    <row r="6" spans="1:6" ht="35.25">
      <c r="A6" s="375" t="s">
        <v>11</v>
      </c>
      <c r="B6" s="615"/>
      <c r="C6" s="615"/>
      <c r="D6" s="615"/>
      <c r="E6" s="615"/>
      <c r="F6" s="236"/>
    </row>
    <row r="7" spans="1:6">
      <c r="A7" s="364" t="s">
        <v>12</v>
      </c>
      <c r="B7" s="530"/>
      <c r="C7" s="530"/>
      <c r="D7" s="530"/>
      <c r="E7" s="616"/>
      <c r="F7" s="236"/>
    </row>
    <row r="8" spans="1:6">
      <c r="A8" s="364" t="s">
        <v>13</v>
      </c>
      <c r="B8" s="530"/>
      <c r="C8" s="530"/>
      <c r="D8" s="530"/>
      <c r="E8" s="616"/>
      <c r="F8" s="236"/>
    </row>
    <row r="9" spans="1:6">
      <c r="A9" s="364" t="s">
        <v>14</v>
      </c>
      <c r="B9" s="530"/>
      <c r="C9" s="530"/>
      <c r="D9" s="530"/>
      <c r="E9" s="616"/>
      <c r="F9" s="236"/>
    </row>
    <row r="10" spans="1:6">
      <c r="A10" s="364" t="s">
        <v>15</v>
      </c>
      <c r="B10" s="530"/>
      <c r="C10" s="530"/>
      <c r="D10" s="530"/>
      <c r="E10" s="616"/>
      <c r="F10" s="236"/>
    </row>
    <row r="11" spans="1:6">
      <c r="A11" s="367" t="s">
        <v>16</v>
      </c>
      <c r="B11" s="531"/>
      <c r="C11" s="531"/>
      <c r="D11" s="531"/>
      <c r="E11" s="617"/>
      <c r="F11" s="236"/>
    </row>
    <row r="12" spans="1:6" ht="35.25">
      <c r="A12" s="370" t="s">
        <v>61</v>
      </c>
      <c r="B12" s="524">
        <v>0</v>
      </c>
      <c r="C12" s="524">
        <v>0</v>
      </c>
      <c r="D12" s="524">
        <v>0</v>
      </c>
      <c r="E12" s="612">
        <v>0</v>
      </c>
      <c r="F12" s="236"/>
    </row>
    <row r="13" spans="1:6" s="632" customFormat="1" ht="35.25">
      <c r="A13" s="320" t="s">
        <v>62</v>
      </c>
      <c r="B13" s="524"/>
      <c r="C13" s="524"/>
      <c r="D13" s="524"/>
      <c r="E13" s="612">
        <v>0</v>
      </c>
      <c r="F13" s="234"/>
    </row>
    <row r="14" spans="1:6">
      <c r="A14" s="362" t="s">
        <v>18</v>
      </c>
      <c r="B14" s="529"/>
      <c r="C14" s="529"/>
      <c r="D14" s="529"/>
      <c r="E14" s="529"/>
      <c r="F14" s="236"/>
    </row>
    <row r="15" spans="1:6">
      <c r="A15" s="364" t="s">
        <v>19</v>
      </c>
      <c r="B15" s="530"/>
      <c r="C15" s="530"/>
      <c r="D15" s="530"/>
      <c r="E15" s="616"/>
      <c r="F15" s="236"/>
    </row>
    <row r="16" spans="1:6">
      <c r="A16" s="364" t="s">
        <v>20</v>
      </c>
      <c r="B16" s="530"/>
      <c r="C16" s="530"/>
      <c r="D16" s="530"/>
      <c r="E16" s="616"/>
      <c r="F16" s="236"/>
    </row>
    <row r="17" spans="1:6">
      <c r="A17" s="364" t="s">
        <v>21</v>
      </c>
      <c r="B17" s="530"/>
      <c r="C17" s="530"/>
      <c r="D17" s="530"/>
      <c r="E17" s="616"/>
      <c r="F17" s="236"/>
    </row>
    <row r="18" spans="1:6">
      <c r="A18" s="364" t="s">
        <v>22</v>
      </c>
      <c r="B18" s="530"/>
      <c r="C18" s="530"/>
      <c r="D18" s="530"/>
      <c r="E18" s="616"/>
      <c r="F18" s="236"/>
    </row>
    <row r="19" spans="1:6">
      <c r="A19" s="364" t="s">
        <v>23</v>
      </c>
      <c r="B19" s="530"/>
      <c r="C19" s="530"/>
      <c r="D19" s="530"/>
      <c r="E19" s="616"/>
      <c r="F19" s="236"/>
    </row>
    <row r="20" spans="1:6">
      <c r="A20" s="367" t="s">
        <v>24</v>
      </c>
      <c r="B20" s="531"/>
      <c r="C20" s="531"/>
      <c r="D20" s="531"/>
      <c r="E20" s="617"/>
      <c r="F20" s="236"/>
    </row>
    <row r="21" spans="1:6" ht="35.25">
      <c r="A21" s="375" t="s">
        <v>25</v>
      </c>
      <c r="B21" s="579">
        <v>0</v>
      </c>
      <c r="C21" s="579">
        <v>0</v>
      </c>
      <c r="D21" s="579">
        <v>0</v>
      </c>
      <c r="E21" s="618">
        <v>0</v>
      </c>
      <c r="F21" s="236"/>
    </row>
    <row r="22" spans="1:6">
      <c r="A22" s="367" t="s">
        <v>26</v>
      </c>
      <c r="B22" s="531"/>
      <c r="C22" s="531"/>
      <c r="D22" s="531"/>
      <c r="E22" s="617"/>
      <c r="F22" s="236"/>
    </row>
    <row r="23" spans="1:6">
      <c r="A23" s="361" t="s">
        <v>27</v>
      </c>
      <c r="B23" s="523">
        <v>4775617.8599999994</v>
      </c>
      <c r="C23" s="523">
        <v>5400000</v>
      </c>
      <c r="D23" s="523">
        <v>5400000</v>
      </c>
      <c r="E23" s="611">
        <v>0</v>
      </c>
      <c r="F23" s="236"/>
    </row>
    <row r="24" spans="1:6">
      <c r="A24" s="361" t="s">
        <v>28</v>
      </c>
      <c r="B24" s="523"/>
      <c r="C24" s="523"/>
      <c r="D24" s="523"/>
      <c r="E24" s="611"/>
      <c r="F24" s="236"/>
    </row>
    <row r="25" spans="1:6">
      <c r="A25" s="361" t="s">
        <v>29</v>
      </c>
      <c r="B25" s="523"/>
      <c r="C25" s="523"/>
      <c r="D25" s="523"/>
      <c r="E25" s="611"/>
      <c r="F25" s="236"/>
    </row>
    <row r="26" spans="1:6">
      <c r="A26" s="361" t="s">
        <v>30</v>
      </c>
      <c r="B26" s="523"/>
      <c r="C26" s="523"/>
      <c r="D26" s="523"/>
      <c r="E26" s="611"/>
      <c r="F26" s="236"/>
    </row>
    <row r="27" spans="1:6">
      <c r="A27" s="361" t="s">
        <v>31</v>
      </c>
      <c r="B27" s="523">
        <v>395094.35</v>
      </c>
      <c r="C27" s="523">
        <v>867967</v>
      </c>
      <c r="D27" s="523">
        <v>1407967</v>
      </c>
      <c r="E27" s="611">
        <v>540000</v>
      </c>
      <c r="F27" s="236"/>
    </row>
    <row r="28" spans="1:6" ht="35.25">
      <c r="A28" s="370" t="s">
        <v>32</v>
      </c>
      <c r="B28" s="524">
        <v>5170712.209999999</v>
      </c>
      <c r="C28" s="524">
        <v>6267967</v>
      </c>
      <c r="D28" s="524">
        <v>6807967</v>
      </c>
      <c r="E28" s="612">
        <v>540000</v>
      </c>
      <c r="F28" s="236"/>
    </row>
    <row r="29" spans="1:6">
      <c r="A29" s="362" t="s">
        <v>33</v>
      </c>
      <c r="B29" s="529"/>
      <c r="C29" s="529"/>
      <c r="D29" s="529"/>
      <c r="E29" s="615"/>
      <c r="F29" s="236"/>
    </row>
    <row r="30" spans="1:6">
      <c r="A30" s="367" t="s">
        <v>34</v>
      </c>
      <c r="B30" s="531"/>
      <c r="C30" s="531"/>
      <c r="D30" s="531"/>
      <c r="E30" s="617"/>
      <c r="F30" s="236"/>
    </row>
    <row r="31" spans="1:6">
      <c r="A31" s="361" t="s">
        <v>35</v>
      </c>
      <c r="B31" s="523"/>
      <c r="C31" s="523"/>
      <c r="D31" s="523"/>
      <c r="E31" s="611"/>
      <c r="F31" s="236"/>
    </row>
    <row r="32" spans="1:6">
      <c r="A32" s="362" t="s">
        <v>36</v>
      </c>
      <c r="B32" s="529"/>
      <c r="C32" s="529"/>
      <c r="D32" s="529"/>
      <c r="E32" s="615"/>
      <c r="F32" s="236"/>
    </row>
    <row r="33" spans="1:6">
      <c r="A33" s="367" t="s">
        <v>37</v>
      </c>
      <c r="B33" s="531"/>
      <c r="C33" s="531"/>
      <c r="D33" s="531"/>
      <c r="E33" s="617"/>
      <c r="F33" s="236"/>
    </row>
    <row r="34" spans="1:6">
      <c r="A34" s="361" t="s">
        <v>38</v>
      </c>
      <c r="B34" s="523">
        <v>12524823.529999999</v>
      </c>
      <c r="C34" s="523">
        <v>13018275</v>
      </c>
      <c r="D34" s="523">
        <v>13018275</v>
      </c>
      <c r="E34" s="611">
        <v>0</v>
      </c>
      <c r="F34" s="236"/>
    </row>
    <row r="35" spans="1:6" ht="35.25">
      <c r="A35" s="370" t="s">
        <v>39</v>
      </c>
      <c r="B35" s="524">
        <v>12524823.529999999</v>
      </c>
      <c r="C35" s="524">
        <v>13018275</v>
      </c>
      <c r="D35" s="524">
        <v>13018275</v>
      </c>
      <c r="E35" s="612">
        <v>0</v>
      </c>
      <c r="F35" s="236"/>
    </row>
    <row r="36" spans="1:6" ht="36" thickBot="1">
      <c r="A36" s="381" t="s">
        <v>40</v>
      </c>
      <c r="B36" s="613">
        <v>17695535.739999998</v>
      </c>
      <c r="C36" s="613">
        <v>19286242</v>
      </c>
      <c r="D36" s="613">
        <v>19826242</v>
      </c>
      <c r="E36" s="613">
        <v>540000</v>
      </c>
      <c r="F36" s="236"/>
    </row>
    <row r="37" spans="1:6" ht="35.25" thickTop="1">
      <c r="F37" s="236"/>
    </row>
    <row r="38" spans="1:6">
      <c r="A38" s="236" t="s">
        <v>42</v>
      </c>
      <c r="F38" s="236"/>
    </row>
    <row r="39" spans="1:6">
      <c r="B39" s="253"/>
      <c r="C39" s="253"/>
      <c r="D39" s="253"/>
      <c r="E39" s="253"/>
      <c r="F39" s="254"/>
    </row>
    <row r="40" spans="1:6">
      <c r="A40" s="256" t="s">
        <v>42</v>
      </c>
      <c r="B40" s="253" t="s">
        <v>52</v>
      </c>
      <c r="C40" s="253">
        <v>885252632</v>
      </c>
      <c r="D40" s="253">
        <v>1052126056</v>
      </c>
      <c r="E40" s="253"/>
      <c r="F40" s="254"/>
    </row>
    <row r="41" spans="1:6">
      <c r="A41" s="256"/>
      <c r="B41" s="253" t="s">
        <v>53</v>
      </c>
      <c r="C41" s="253">
        <v>484382640</v>
      </c>
      <c r="D41" s="253">
        <v>499936750</v>
      </c>
      <c r="E41" s="253"/>
      <c r="F41" s="254"/>
    </row>
    <row r="42" spans="1:6" ht="35.25">
      <c r="A42" s="397"/>
      <c r="B42" s="590"/>
      <c r="C42" s="590"/>
      <c r="D42" s="590"/>
      <c r="E42" s="590"/>
      <c r="F42" s="603"/>
    </row>
    <row r="43" spans="1:6">
      <c r="A43" s="397"/>
      <c r="B43" s="591"/>
      <c r="C43" s="591"/>
      <c r="D43" s="591"/>
      <c r="E43" s="591"/>
      <c r="F43" s="398"/>
    </row>
    <row r="44" spans="1:6">
      <c r="A44" s="397"/>
      <c r="B44" s="591"/>
      <c r="C44" s="591"/>
      <c r="D44" s="591"/>
      <c r="E44" s="591"/>
      <c r="F44" s="398"/>
    </row>
    <row r="45" spans="1:6">
      <c r="A45" s="397"/>
      <c r="B45" s="591"/>
      <c r="C45" s="591"/>
      <c r="D45" s="591"/>
      <c r="E45" s="591"/>
      <c r="F45" s="398"/>
    </row>
    <row r="46" spans="1:6">
      <c r="A46" s="397"/>
      <c r="B46" s="591"/>
      <c r="C46" s="591"/>
      <c r="D46" s="591"/>
      <c r="E46" s="591"/>
      <c r="F46" s="398"/>
    </row>
    <row r="47" spans="1:6">
      <c r="A47" s="397"/>
      <c r="B47" s="591"/>
      <c r="C47" s="591"/>
      <c r="D47" s="591"/>
      <c r="E47" s="591"/>
      <c r="F47" s="398"/>
    </row>
    <row r="48" spans="1:6">
      <c r="A48" s="397"/>
      <c r="B48" s="591"/>
      <c r="C48" s="591"/>
      <c r="D48" s="591"/>
      <c r="E48" s="591"/>
      <c r="F48" s="398"/>
    </row>
    <row r="49" spans="1:6">
      <c r="A49" s="397"/>
      <c r="B49" s="591"/>
      <c r="C49" s="591"/>
      <c r="D49" s="591"/>
      <c r="E49" s="591"/>
      <c r="F49" s="398"/>
    </row>
    <row r="50" spans="1:6">
      <c r="A50" s="397"/>
      <c r="B50" s="591"/>
      <c r="C50" s="591"/>
      <c r="D50" s="591"/>
      <c r="E50" s="591"/>
      <c r="F50" s="398"/>
    </row>
    <row r="51" spans="1:6">
      <c r="A51" s="397"/>
      <c r="B51" s="591"/>
      <c r="C51" s="591"/>
      <c r="D51" s="591"/>
      <c r="E51" s="591"/>
      <c r="F51" s="398"/>
    </row>
  </sheetData>
  <phoneticPr fontId="31" type="noConversion"/>
  <pageMargins left="0.55000000000000004" right="0.55000000000000004" top="0.55000000000000004" bottom="0.55000000000000004" header="0.5" footer="0.5"/>
  <pageSetup scale="30" fitToHeight="0" orientation="portrait" r:id="rId1"/>
  <headerFooter alignWithMargins="0">
    <oddFooter>&amp;L&amp;8BOR-2&amp;R&amp;8&amp;D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9"/>
  <sheetViews>
    <sheetView topLeftCell="A29" zoomScale="40" zoomScaleNormal="40" zoomScaleSheetLayoutView="115" workbookViewId="0">
      <selection activeCell="A42" sqref="A42:XFD111"/>
    </sheetView>
  </sheetViews>
  <sheetFormatPr defaultColWidth="40.85546875" defaultRowHeight="34.5"/>
  <cols>
    <col min="1" max="1" width="149.140625" style="237" customWidth="1"/>
    <col min="2" max="5" width="40.85546875" style="779"/>
    <col min="6" max="16384" width="40.85546875" style="144"/>
  </cols>
  <sheetData>
    <row r="1" spans="1:7" s="42" customFormat="1" ht="45" customHeight="1">
      <c r="A1" s="239" t="s">
        <v>0</v>
      </c>
      <c r="B1" s="760"/>
      <c r="C1" s="760"/>
      <c r="D1" s="760"/>
      <c r="E1" s="760"/>
      <c r="F1" s="622"/>
      <c r="G1" s="77"/>
    </row>
    <row r="2" spans="1:7" s="42" customFormat="1" ht="45" customHeight="1">
      <c r="A2" s="239" t="s">
        <v>3</v>
      </c>
      <c r="B2" s="988" t="s">
        <v>63</v>
      </c>
      <c r="C2" s="989"/>
      <c r="D2" s="989"/>
      <c r="E2" s="989"/>
      <c r="F2" s="622"/>
      <c r="G2" s="77"/>
    </row>
    <row r="3" spans="1:7" s="42" customFormat="1" ht="45" customHeight="1" thickBot="1">
      <c r="A3" s="239" t="s">
        <v>4</v>
      </c>
      <c r="B3" s="760"/>
      <c r="C3" s="759"/>
      <c r="D3" s="760"/>
      <c r="E3" s="760"/>
      <c r="F3" s="622"/>
      <c r="G3" s="77"/>
    </row>
    <row r="4" spans="1:7" ht="36" thickTop="1">
      <c r="A4" s="526" t="s">
        <v>5</v>
      </c>
      <c r="B4" s="648" t="s">
        <v>6</v>
      </c>
      <c r="C4" s="648" t="s">
        <v>7</v>
      </c>
      <c r="D4" s="648" t="s">
        <v>7</v>
      </c>
      <c r="E4" s="648" t="s">
        <v>8</v>
      </c>
      <c r="F4" s="620"/>
      <c r="G4" s="151"/>
    </row>
    <row r="5" spans="1:7" ht="35.25">
      <c r="A5" s="367"/>
      <c r="B5" s="647" t="s">
        <v>56</v>
      </c>
      <c r="C5" s="647" t="s">
        <v>56</v>
      </c>
      <c r="D5" s="647" t="s">
        <v>59</v>
      </c>
      <c r="E5" s="647" t="s">
        <v>56</v>
      </c>
      <c r="F5" s="620"/>
      <c r="G5" s="151"/>
    </row>
    <row r="6" spans="1:7" ht="35.25">
      <c r="A6" s="375" t="s">
        <v>11</v>
      </c>
      <c r="B6" s="785"/>
      <c r="C6" s="785"/>
      <c r="D6" s="785"/>
      <c r="E6" s="785"/>
      <c r="F6" s="620"/>
      <c r="G6" s="151"/>
    </row>
    <row r="7" spans="1:7">
      <c r="A7" s="364" t="s">
        <v>12</v>
      </c>
      <c r="B7" s="820"/>
      <c r="C7" s="820"/>
      <c r="D7" s="820"/>
      <c r="E7" s="821"/>
      <c r="F7" s="620"/>
      <c r="G7" s="151"/>
    </row>
    <row r="8" spans="1:7">
      <c r="A8" s="364" t="s">
        <v>13</v>
      </c>
      <c r="B8" s="820"/>
      <c r="C8" s="820"/>
      <c r="D8" s="820"/>
      <c r="E8" s="821"/>
      <c r="F8" s="620"/>
      <c r="G8" s="151"/>
    </row>
    <row r="9" spans="1:7">
      <c r="A9" s="364" t="s">
        <v>14</v>
      </c>
      <c r="B9" s="820"/>
      <c r="C9" s="820"/>
      <c r="D9" s="820"/>
      <c r="E9" s="821"/>
      <c r="F9" s="620"/>
      <c r="G9" s="151"/>
    </row>
    <row r="10" spans="1:7">
      <c r="A10" s="364" t="s">
        <v>15</v>
      </c>
      <c r="B10" s="820"/>
      <c r="C10" s="820"/>
      <c r="D10" s="820"/>
      <c r="E10" s="821"/>
      <c r="F10" s="620"/>
      <c r="G10" s="151"/>
    </row>
    <row r="11" spans="1:7">
      <c r="A11" s="367" t="s">
        <v>16</v>
      </c>
      <c r="B11" s="822"/>
      <c r="C11" s="822"/>
      <c r="D11" s="822"/>
      <c r="E11" s="823"/>
      <c r="F11" s="620"/>
      <c r="G11" s="151"/>
    </row>
    <row r="12" spans="1:7" s="319" customFormat="1" ht="35.25">
      <c r="A12" s="370" t="s">
        <v>61</v>
      </c>
      <c r="B12" s="824">
        <v>0</v>
      </c>
      <c r="C12" s="824">
        <v>0</v>
      </c>
      <c r="D12" s="824">
        <v>0</v>
      </c>
      <c r="E12" s="825">
        <v>0</v>
      </c>
      <c r="F12" s="623"/>
      <c r="G12" s="321"/>
    </row>
    <row r="13" spans="1:7" s="319" customFormat="1" ht="35.25">
      <c r="A13" s="373" t="s">
        <v>62</v>
      </c>
      <c r="B13" s="824"/>
      <c r="C13" s="824"/>
      <c r="D13" s="824">
        <v>3043779</v>
      </c>
      <c r="E13" s="825">
        <v>3043779</v>
      </c>
      <c r="F13" s="623"/>
      <c r="G13" s="321"/>
    </row>
    <row r="14" spans="1:7">
      <c r="A14" s="362" t="s">
        <v>18</v>
      </c>
      <c r="B14" s="664"/>
      <c r="C14" s="664"/>
      <c r="D14" s="664"/>
      <c r="E14" s="664"/>
      <c r="F14" s="620"/>
      <c r="G14" s="151"/>
    </row>
    <row r="15" spans="1:7">
      <c r="A15" s="364" t="s">
        <v>19</v>
      </c>
      <c r="B15" s="820"/>
      <c r="C15" s="820"/>
      <c r="D15" s="820"/>
      <c r="E15" s="821"/>
      <c r="F15" s="620"/>
      <c r="G15" s="151"/>
    </row>
    <row r="16" spans="1:7">
      <c r="A16" s="364" t="s">
        <v>20</v>
      </c>
      <c r="B16" s="820">
        <v>9552433</v>
      </c>
      <c r="C16" s="820">
        <v>10131674</v>
      </c>
      <c r="D16" s="820">
        <v>10922134</v>
      </c>
      <c r="E16" s="821">
        <v>790460</v>
      </c>
      <c r="F16" s="620"/>
      <c r="G16" s="151" t="s">
        <v>42</v>
      </c>
    </row>
    <row r="17" spans="1:7">
      <c r="A17" s="364" t="s">
        <v>21</v>
      </c>
      <c r="B17" s="820">
        <v>1040489</v>
      </c>
      <c r="C17" s="820">
        <v>900000</v>
      </c>
      <c r="D17" s="820">
        <v>900000</v>
      </c>
      <c r="E17" s="821">
        <v>0</v>
      </c>
      <c r="F17" s="620"/>
      <c r="G17" s="256" t="s">
        <v>42</v>
      </c>
    </row>
    <row r="18" spans="1:7">
      <c r="A18" s="364" t="s">
        <v>22</v>
      </c>
      <c r="B18" s="820">
        <v>827184</v>
      </c>
      <c r="C18" s="820">
        <v>875000</v>
      </c>
      <c r="D18" s="820">
        <v>875000</v>
      </c>
      <c r="E18" s="821">
        <v>0</v>
      </c>
      <c r="F18" s="620"/>
      <c r="G18" s="619"/>
    </row>
    <row r="19" spans="1:7">
      <c r="A19" s="364" t="s">
        <v>23</v>
      </c>
      <c r="B19" s="820">
        <v>413592</v>
      </c>
      <c r="C19" s="820">
        <v>500000</v>
      </c>
      <c r="D19" s="820">
        <v>500000</v>
      </c>
      <c r="E19" s="821">
        <v>0</v>
      </c>
      <c r="F19" s="620"/>
      <c r="G19" s="619"/>
    </row>
    <row r="20" spans="1:7">
      <c r="A20" s="367" t="s">
        <v>24</v>
      </c>
      <c r="B20" s="822">
        <v>433082</v>
      </c>
      <c r="C20" s="822">
        <v>677200</v>
      </c>
      <c r="D20" s="822">
        <v>675946</v>
      </c>
      <c r="E20" s="823">
        <v>-1254</v>
      </c>
      <c r="F20" s="620"/>
      <c r="G20" s="619" t="s">
        <v>42</v>
      </c>
    </row>
    <row r="21" spans="1:7" s="319" customFormat="1" ht="35.25">
      <c r="A21" s="375" t="s">
        <v>25</v>
      </c>
      <c r="B21" s="826">
        <v>12266780</v>
      </c>
      <c r="C21" s="826">
        <v>13083874</v>
      </c>
      <c r="D21" s="826">
        <v>13873080</v>
      </c>
      <c r="E21" s="827">
        <v>789206</v>
      </c>
      <c r="F21" s="623"/>
      <c r="G21" s="624"/>
    </row>
    <row r="22" spans="1:7">
      <c r="A22" s="367" t="s">
        <v>26</v>
      </c>
      <c r="B22" s="822"/>
      <c r="C22" s="822"/>
      <c r="D22" s="822"/>
      <c r="E22" s="823"/>
      <c r="F22" s="620"/>
      <c r="G22" s="619"/>
    </row>
    <row r="23" spans="1:7">
      <c r="A23" s="361" t="s">
        <v>27</v>
      </c>
      <c r="B23" s="828">
        <v>18283</v>
      </c>
      <c r="C23" s="828">
        <v>19500</v>
      </c>
      <c r="D23" s="828">
        <v>19500</v>
      </c>
      <c r="E23" s="829">
        <v>0</v>
      </c>
      <c r="F23" s="620"/>
      <c r="G23" s="619"/>
    </row>
    <row r="24" spans="1:7">
      <c r="A24" s="361" t="s">
        <v>28</v>
      </c>
      <c r="B24" s="828"/>
      <c r="C24" s="828"/>
      <c r="D24" s="828"/>
      <c r="E24" s="829"/>
      <c r="F24" s="620"/>
      <c r="G24" s="619"/>
    </row>
    <row r="25" spans="1:7">
      <c r="A25" s="361" t="s">
        <v>29</v>
      </c>
      <c r="B25" s="828"/>
      <c r="C25" s="828"/>
      <c r="D25" s="828"/>
      <c r="E25" s="829"/>
      <c r="F25" s="620"/>
      <c r="G25" s="619"/>
    </row>
    <row r="26" spans="1:7">
      <c r="A26" s="361" t="s">
        <v>30</v>
      </c>
      <c r="B26" s="828"/>
      <c r="C26" s="828"/>
      <c r="D26" s="828"/>
      <c r="E26" s="829">
        <v>0</v>
      </c>
      <c r="F26" s="620"/>
      <c r="G26" s="619"/>
    </row>
    <row r="27" spans="1:7">
      <c r="A27" s="361" t="s">
        <v>31</v>
      </c>
      <c r="B27" s="828">
        <v>192323</v>
      </c>
      <c r="C27" s="828">
        <v>173600</v>
      </c>
      <c r="D27" s="828">
        <v>118600</v>
      </c>
      <c r="E27" s="829">
        <v>-55000</v>
      </c>
      <c r="F27" s="620"/>
      <c r="G27" s="619"/>
    </row>
    <row r="28" spans="1:7" s="319" customFormat="1" ht="35.25">
      <c r="A28" s="370" t="s">
        <v>32</v>
      </c>
      <c r="B28" s="824">
        <v>12477386</v>
      </c>
      <c r="C28" s="824">
        <v>13276974</v>
      </c>
      <c r="D28" s="824">
        <v>14011180</v>
      </c>
      <c r="E28" s="825">
        <v>734206</v>
      </c>
      <c r="F28" s="623"/>
      <c r="G28" s="624"/>
    </row>
    <row r="29" spans="1:7">
      <c r="A29" s="362" t="s">
        <v>33</v>
      </c>
      <c r="B29" s="664"/>
      <c r="C29" s="664"/>
      <c r="D29" s="664"/>
      <c r="E29" s="785"/>
      <c r="F29" s="620"/>
      <c r="G29" s="619"/>
    </row>
    <row r="30" spans="1:7">
      <c r="A30" s="367" t="s">
        <v>34</v>
      </c>
      <c r="B30" s="822"/>
      <c r="C30" s="822"/>
      <c r="D30" s="822"/>
      <c r="E30" s="823"/>
      <c r="F30" s="620"/>
      <c r="G30" s="619"/>
    </row>
    <row r="31" spans="1:7">
      <c r="A31" s="361" t="s">
        <v>35</v>
      </c>
      <c r="B31" s="828"/>
      <c r="C31" s="828"/>
      <c r="D31" s="828"/>
      <c r="E31" s="829"/>
      <c r="F31" s="620"/>
      <c r="G31" s="619"/>
    </row>
    <row r="32" spans="1:7">
      <c r="A32" s="362" t="s">
        <v>36</v>
      </c>
      <c r="B32" s="664"/>
      <c r="C32" s="664"/>
      <c r="D32" s="664"/>
      <c r="E32" s="785"/>
      <c r="F32" s="620"/>
      <c r="G32" s="619"/>
    </row>
    <row r="33" spans="1:7">
      <c r="A33" s="367" t="s">
        <v>37</v>
      </c>
      <c r="B33" s="822"/>
      <c r="C33" s="822"/>
      <c r="D33" s="822"/>
      <c r="E33" s="823"/>
      <c r="F33" s="620"/>
      <c r="G33" s="619"/>
    </row>
    <row r="34" spans="1:7">
      <c r="A34" s="361" t="s">
        <v>38</v>
      </c>
      <c r="B34" s="828"/>
      <c r="C34" s="828"/>
      <c r="D34" s="828"/>
      <c r="E34" s="829"/>
      <c r="F34" s="620"/>
      <c r="G34" s="151"/>
    </row>
    <row r="35" spans="1:7" ht="35.25">
      <c r="A35" s="370" t="s">
        <v>39</v>
      </c>
      <c r="B35" s="824">
        <v>0</v>
      </c>
      <c r="C35" s="824">
        <v>0</v>
      </c>
      <c r="D35" s="824">
        <v>0</v>
      </c>
      <c r="E35" s="825">
        <v>0</v>
      </c>
      <c r="F35" s="620"/>
      <c r="G35" s="151"/>
    </row>
    <row r="36" spans="1:7" ht="36" thickBot="1">
      <c r="A36" s="381" t="s">
        <v>40</v>
      </c>
      <c r="B36" s="830">
        <v>12477386</v>
      </c>
      <c r="C36" s="830">
        <v>13276974</v>
      </c>
      <c r="D36" s="830">
        <v>17054959</v>
      </c>
      <c r="E36" s="830">
        <v>3777985</v>
      </c>
      <c r="F36" s="620"/>
      <c r="G36" s="151"/>
    </row>
    <row r="37" spans="1:7" ht="35.25" thickTop="1">
      <c r="A37" s="236"/>
      <c r="F37" s="621"/>
      <c r="G37" s="151"/>
    </row>
    <row r="38" spans="1:7">
      <c r="A38" s="236" t="s">
        <v>42</v>
      </c>
      <c r="F38" s="619"/>
      <c r="G38" s="151"/>
    </row>
    <row r="39" spans="1:7" ht="30" customHeight="1">
      <c r="A39" s="236"/>
      <c r="B39" s="780"/>
      <c r="C39" s="780"/>
      <c r="D39" s="780"/>
      <c r="E39" s="780"/>
      <c r="F39" s="619"/>
      <c r="G39" s="151"/>
    </row>
    <row r="40" spans="1:7">
      <c r="A40" s="256" t="s">
        <v>42</v>
      </c>
      <c r="B40" s="780" t="s">
        <v>52</v>
      </c>
      <c r="C40" s="780">
        <f>885252632-SUM(G40,I40)</f>
        <v>885252632</v>
      </c>
      <c r="D40" s="780">
        <f>1052126056-SUM(H40,J40)</f>
        <v>1052126056</v>
      </c>
      <c r="E40" s="780"/>
      <c r="F40" s="619"/>
      <c r="G40" s="151"/>
    </row>
    <row r="41" spans="1:7">
      <c r="A41" s="256" t="s">
        <v>42</v>
      </c>
      <c r="B41" s="780" t="s">
        <v>53</v>
      </c>
      <c r="C41" s="780">
        <f>484382640-SUM(G41,I41)+K41</f>
        <v>484382640</v>
      </c>
      <c r="D41" s="780">
        <f>499936750-SUM(H41,J41)+L41</f>
        <v>499936750</v>
      </c>
      <c r="E41" s="780"/>
      <c r="F41" s="619"/>
      <c r="G41" s="151"/>
    </row>
    <row r="42" spans="1:7">
      <c r="A42" s="398"/>
      <c r="B42" s="814"/>
      <c r="C42" s="814"/>
      <c r="D42" s="814"/>
      <c r="E42" s="814"/>
    </row>
    <row r="43" spans="1:7">
      <c r="A43" s="398"/>
      <c r="B43" s="814"/>
      <c r="C43" s="814"/>
      <c r="D43" s="814"/>
      <c r="E43" s="814"/>
    </row>
    <row r="44" spans="1:7">
      <c r="A44" s="398"/>
      <c r="B44" s="814"/>
      <c r="C44" s="814"/>
      <c r="D44" s="814"/>
      <c r="E44" s="814"/>
    </row>
    <row r="45" spans="1:7">
      <c r="A45" s="398"/>
      <c r="B45" s="814"/>
      <c r="C45" s="814"/>
      <c r="D45" s="814"/>
      <c r="E45" s="814"/>
    </row>
    <row r="46" spans="1:7">
      <c r="A46" s="398"/>
      <c r="B46" s="814"/>
      <c r="C46" s="814"/>
      <c r="D46" s="814"/>
      <c r="E46" s="814"/>
    </row>
    <row r="47" spans="1:7">
      <c r="A47" s="398"/>
      <c r="B47" s="814"/>
      <c r="C47" s="814"/>
      <c r="D47" s="814"/>
      <c r="E47" s="814"/>
    </row>
    <row r="48" spans="1:7">
      <c r="A48" s="398"/>
      <c r="B48" s="814"/>
      <c r="C48" s="814"/>
      <c r="D48" s="814"/>
      <c r="E48" s="814"/>
    </row>
    <row r="49" spans="1:5">
      <c r="A49" s="398"/>
      <c r="B49" s="814"/>
      <c r="C49" s="814"/>
      <c r="D49" s="814"/>
      <c r="E49" s="814"/>
    </row>
  </sheetData>
  <mergeCells count="1">
    <mergeCell ref="B2:E2"/>
  </mergeCells>
  <phoneticPr fontId="31" type="noConversion"/>
  <pageMargins left="0.55000000000000004" right="0.55000000000000004" top="0.35" bottom="0.35" header="0.3" footer="0.3"/>
  <pageSetup scale="30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showOutlineSymbols="0" topLeftCell="A29" zoomScale="40" zoomScaleNormal="40" workbookViewId="0">
      <selection activeCell="A42" sqref="A42:XFD113"/>
    </sheetView>
  </sheetViews>
  <sheetFormatPr defaultColWidth="12.42578125" defaultRowHeight="34.5"/>
  <cols>
    <col min="1" max="1" width="149.140625" style="237" customWidth="1"/>
    <col min="2" max="5" width="40.7109375" style="779" customWidth="1"/>
    <col min="6" max="6" width="21.5703125" style="144" customWidth="1"/>
    <col min="7" max="7" width="16.7109375" style="144" customWidth="1"/>
    <col min="8" max="16384" width="12.42578125" style="144"/>
  </cols>
  <sheetData>
    <row r="1" spans="1:13" s="42" customFormat="1" ht="45">
      <c r="A1" s="239" t="s">
        <v>0</v>
      </c>
      <c r="B1" s="779" t="s">
        <v>42</v>
      </c>
      <c r="C1" s="760"/>
      <c r="D1" s="760"/>
      <c r="E1" s="760"/>
      <c r="F1" s="94"/>
      <c r="G1" s="92"/>
      <c r="H1" s="92"/>
      <c r="I1" s="92"/>
      <c r="J1" s="92"/>
      <c r="K1" s="92"/>
      <c r="L1" s="92"/>
      <c r="M1" s="94"/>
    </row>
    <row r="2" spans="1:13" s="42" customFormat="1" ht="45">
      <c r="A2" s="239" t="s">
        <v>3</v>
      </c>
      <c r="B2" s="988" t="s">
        <v>44</v>
      </c>
      <c r="C2" s="989"/>
      <c r="D2" s="989"/>
      <c r="E2" s="989"/>
      <c r="F2" s="92"/>
      <c r="G2" s="92"/>
      <c r="H2" s="92"/>
      <c r="I2" s="92"/>
      <c r="J2" s="92"/>
      <c r="K2" s="92"/>
      <c r="L2" s="92"/>
      <c r="M2" s="94"/>
    </row>
    <row r="3" spans="1:13" s="42" customFormat="1" ht="45.75" thickBot="1">
      <c r="A3" s="239" t="s">
        <v>4</v>
      </c>
      <c r="B3" s="760"/>
      <c r="C3" s="759"/>
      <c r="D3" s="760"/>
      <c r="E3" s="760"/>
      <c r="F3" s="92"/>
      <c r="G3" s="92"/>
      <c r="H3" s="92"/>
      <c r="I3" s="92"/>
      <c r="J3" s="92"/>
      <c r="K3" s="92"/>
      <c r="L3" s="92"/>
      <c r="M3" s="94"/>
    </row>
    <row r="4" spans="1:13" ht="36" thickTop="1">
      <c r="A4" s="526" t="s">
        <v>5</v>
      </c>
      <c r="B4" s="648" t="s">
        <v>6</v>
      </c>
      <c r="C4" s="648" t="s">
        <v>7</v>
      </c>
      <c r="D4" s="648" t="s">
        <v>7</v>
      </c>
      <c r="E4" s="648" t="s">
        <v>8</v>
      </c>
      <c r="F4" s="154"/>
    </row>
    <row r="5" spans="1:13" ht="35.25">
      <c r="A5" s="367"/>
      <c r="B5" s="647" t="s">
        <v>56</v>
      </c>
      <c r="C5" s="647" t="s">
        <v>56</v>
      </c>
      <c r="D5" s="647" t="s">
        <v>59</v>
      </c>
      <c r="E5" s="647" t="s">
        <v>56</v>
      </c>
      <c r="F5" s="154"/>
    </row>
    <row r="6" spans="1:13" ht="35.25">
      <c r="A6" s="375" t="s">
        <v>11</v>
      </c>
      <c r="B6" s="785"/>
      <c r="C6" s="785"/>
      <c r="D6" s="785"/>
      <c r="E6" s="785"/>
      <c r="F6" s="154"/>
    </row>
    <row r="7" spans="1:13">
      <c r="A7" s="364" t="s">
        <v>12</v>
      </c>
      <c r="B7" s="650"/>
      <c r="C7" s="650"/>
      <c r="D7" s="650"/>
      <c r="E7" s="651"/>
      <c r="F7" s="154"/>
    </row>
    <row r="8" spans="1:13">
      <c r="A8" s="364" t="s">
        <v>13</v>
      </c>
      <c r="B8" s="650"/>
      <c r="C8" s="650"/>
      <c r="D8" s="650"/>
      <c r="E8" s="651"/>
      <c r="F8" s="154"/>
    </row>
    <row r="9" spans="1:13">
      <c r="A9" s="364" t="s">
        <v>14</v>
      </c>
      <c r="B9" s="650"/>
      <c r="C9" s="650"/>
      <c r="D9" s="650"/>
      <c r="E9" s="651"/>
      <c r="F9" s="154"/>
    </row>
    <row r="10" spans="1:13">
      <c r="A10" s="364" t="s">
        <v>15</v>
      </c>
      <c r="B10" s="650"/>
      <c r="C10" s="650"/>
      <c r="D10" s="650"/>
      <c r="E10" s="651"/>
      <c r="F10" s="154"/>
    </row>
    <row r="11" spans="1:13">
      <c r="A11" s="367" t="s">
        <v>16</v>
      </c>
      <c r="B11" s="652">
        <v>200000</v>
      </c>
      <c r="C11" s="652">
        <v>200000</v>
      </c>
      <c r="D11" s="652">
        <v>0</v>
      </c>
      <c r="E11" s="653">
        <v>-200000</v>
      </c>
      <c r="F11" s="154"/>
    </row>
    <row r="12" spans="1:13" ht="35.25">
      <c r="A12" s="370" t="s">
        <v>61</v>
      </c>
      <c r="B12" s="644">
        <v>200000</v>
      </c>
      <c r="C12" s="644">
        <v>200000</v>
      </c>
      <c r="D12" s="644">
        <v>0</v>
      </c>
      <c r="E12" s="645">
        <v>-200000</v>
      </c>
      <c r="F12" s="154"/>
    </row>
    <row r="13" spans="1:13" ht="35.25">
      <c r="A13" s="373" t="s">
        <v>62</v>
      </c>
      <c r="B13" s="643"/>
      <c r="C13" s="643">
        <v>0</v>
      </c>
      <c r="D13" s="644">
        <v>2469134</v>
      </c>
      <c r="E13" s="645">
        <v>2469134</v>
      </c>
      <c r="F13" s="154"/>
    </row>
    <row r="14" spans="1:13">
      <c r="A14" s="362" t="s">
        <v>18</v>
      </c>
      <c r="B14" s="654"/>
      <c r="C14" s="654"/>
      <c r="D14" s="654"/>
      <c r="E14" s="654"/>
      <c r="F14" s="152"/>
    </row>
    <row r="15" spans="1:13">
      <c r="A15" s="364" t="s">
        <v>19</v>
      </c>
      <c r="B15" s="650"/>
      <c r="C15" s="650"/>
      <c r="D15" s="650"/>
      <c r="E15" s="651"/>
      <c r="F15" s="152"/>
    </row>
    <row r="16" spans="1:13">
      <c r="A16" s="364" t="s">
        <v>20</v>
      </c>
      <c r="B16" s="201">
        <v>5409818</v>
      </c>
      <c r="C16" s="650">
        <v>6742984</v>
      </c>
      <c r="D16" s="650">
        <v>7244360</v>
      </c>
      <c r="E16" s="651">
        <v>501376</v>
      </c>
      <c r="F16" s="152"/>
    </row>
    <row r="17" spans="1:13">
      <c r="A17" s="364" t="s">
        <v>21</v>
      </c>
      <c r="B17" s="201">
        <v>75221</v>
      </c>
      <c r="C17" s="650">
        <v>44490</v>
      </c>
      <c r="D17" s="650">
        <v>78982</v>
      </c>
      <c r="E17" s="651">
        <v>34492</v>
      </c>
      <c r="F17" s="152"/>
    </row>
    <row r="18" spans="1:13">
      <c r="A18" s="364" t="s">
        <v>22</v>
      </c>
      <c r="B18" s="201">
        <v>492420</v>
      </c>
      <c r="C18" s="650">
        <v>535000</v>
      </c>
      <c r="D18" s="650">
        <v>492420</v>
      </c>
      <c r="E18" s="651">
        <v>-42580</v>
      </c>
      <c r="F18" s="152"/>
    </row>
    <row r="19" spans="1:13">
      <c r="A19" s="364" t="s">
        <v>23</v>
      </c>
      <c r="B19" s="201">
        <v>221620</v>
      </c>
      <c r="C19" s="650">
        <v>240720</v>
      </c>
      <c r="D19" s="650">
        <v>221621</v>
      </c>
      <c r="E19" s="651">
        <v>-19099</v>
      </c>
      <c r="F19" s="152"/>
    </row>
    <row r="20" spans="1:13">
      <c r="A20" s="367" t="s">
        <v>24</v>
      </c>
      <c r="B20" s="652">
        <v>696007</v>
      </c>
      <c r="C20" s="652">
        <v>198470</v>
      </c>
      <c r="D20" s="652">
        <v>236700</v>
      </c>
      <c r="E20" s="653">
        <v>38230</v>
      </c>
      <c r="F20" s="587"/>
      <c r="G20" s="583"/>
      <c r="H20" s="583"/>
      <c r="I20" s="583"/>
      <c r="J20" s="583"/>
      <c r="K20" s="583"/>
      <c r="L20" s="583"/>
      <c r="M20" s="583"/>
    </row>
    <row r="21" spans="1:13" ht="35.25">
      <c r="A21" s="375" t="s">
        <v>25</v>
      </c>
      <c r="B21" s="655">
        <v>6895086</v>
      </c>
      <c r="C21" s="655">
        <v>7761664</v>
      </c>
      <c r="D21" s="655">
        <v>8274083</v>
      </c>
      <c r="E21" s="656">
        <v>512419</v>
      </c>
      <c r="F21" s="154"/>
    </row>
    <row r="22" spans="1:13">
      <c r="A22" s="367" t="s">
        <v>26</v>
      </c>
      <c r="B22" s="652"/>
      <c r="C22" s="652"/>
      <c r="D22" s="652"/>
      <c r="E22" s="653"/>
      <c r="F22" s="154"/>
    </row>
    <row r="23" spans="1:13">
      <c r="A23" s="361" t="s">
        <v>27</v>
      </c>
      <c r="B23" s="643"/>
      <c r="C23" s="643"/>
      <c r="D23" s="643"/>
      <c r="E23" s="642"/>
      <c r="F23" s="154"/>
    </row>
    <row r="24" spans="1:13">
      <c r="A24" s="361" t="s">
        <v>28</v>
      </c>
      <c r="B24" s="643"/>
      <c r="C24" s="643"/>
      <c r="D24" s="643"/>
      <c r="E24" s="642"/>
      <c r="F24" s="154"/>
    </row>
    <row r="25" spans="1:13">
      <c r="A25" s="361" t="s">
        <v>29</v>
      </c>
      <c r="B25" s="643"/>
      <c r="C25" s="643"/>
      <c r="D25" s="643"/>
      <c r="E25" s="642"/>
      <c r="F25" s="154"/>
    </row>
    <row r="26" spans="1:13">
      <c r="A26" s="361" t="s">
        <v>30</v>
      </c>
      <c r="B26" s="643"/>
      <c r="C26" s="643"/>
      <c r="D26" s="643"/>
      <c r="E26" s="642"/>
      <c r="F26" s="154"/>
    </row>
    <row r="27" spans="1:13">
      <c r="A27" s="361" t="s">
        <v>31</v>
      </c>
      <c r="B27" s="643">
        <v>121268</v>
      </c>
      <c r="C27" s="643">
        <v>289040</v>
      </c>
      <c r="D27" s="643">
        <v>105084</v>
      </c>
      <c r="E27" s="642">
        <v>-183956</v>
      </c>
      <c r="F27" s="545"/>
      <c r="G27" s="583"/>
      <c r="H27" s="583"/>
      <c r="I27" s="583"/>
      <c r="J27" s="583"/>
      <c r="K27" s="583"/>
      <c r="L27" s="583"/>
      <c r="M27" s="583"/>
    </row>
    <row r="28" spans="1:13" ht="35.25">
      <c r="A28" s="370" t="s">
        <v>32</v>
      </c>
      <c r="B28" s="644">
        <v>7016354</v>
      </c>
      <c r="C28" s="644">
        <v>8050704</v>
      </c>
      <c r="D28" s="644">
        <v>8379167</v>
      </c>
      <c r="E28" s="645">
        <v>328463</v>
      </c>
      <c r="F28" s="154"/>
    </row>
    <row r="29" spans="1:13">
      <c r="A29" s="362" t="s">
        <v>33</v>
      </c>
      <c r="B29" s="654"/>
      <c r="C29" s="654"/>
      <c r="D29" s="654"/>
      <c r="E29" s="649"/>
      <c r="F29" s="154"/>
    </row>
    <row r="30" spans="1:13">
      <c r="A30" s="367" t="s">
        <v>34</v>
      </c>
      <c r="B30" s="652"/>
      <c r="C30" s="652"/>
      <c r="D30" s="652"/>
      <c r="E30" s="653"/>
      <c r="F30" s="154"/>
    </row>
    <row r="31" spans="1:13">
      <c r="A31" s="361" t="s">
        <v>35</v>
      </c>
      <c r="B31" s="643"/>
      <c r="C31" s="643"/>
      <c r="D31" s="643"/>
      <c r="E31" s="642"/>
      <c r="F31" s="154"/>
    </row>
    <row r="32" spans="1:13">
      <c r="A32" s="362" t="s">
        <v>36</v>
      </c>
      <c r="B32" s="654"/>
      <c r="C32" s="654"/>
      <c r="D32" s="654"/>
      <c r="E32" s="649"/>
      <c r="F32" s="154"/>
    </row>
    <row r="33" spans="1:6">
      <c r="A33" s="367" t="s">
        <v>37</v>
      </c>
      <c r="B33" s="652"/>
      <c r="C33" s="652"/>
      <c r="D33" s="652"/>
      <c r="E33" s="653"/>
      <c r="F33" s="154"/>
    </row>
    <row r="34" spans="1:6">
      <c r="A34" s="361" t="s">
        <v>38</v>
      </c>
      <c r="B34" s="643"/>
      <c r="C34" s="643"/>
      <c r="D34" s="643"/>
      <c r="E34" s="642"/>
      <c r="F34" s="154"/>
    </row>
    <row r="35" spans="1:6" ht="35.25">
      <c r="A35" s="370" t="s">
        <v>39</v>
      </c>
      <c r="B35" s="644">
        <v>0</v>
      </c>
      <c r="C35" s="644">
        <v>0</v>
      </c>
      <c r="D35" s="644">
        <v>0</v>
      </c>
      <c r="E35" s="645">
        <v>0</v>
      </c>
      <c r="F35" s="151"/>
    </row>
    <row r="36" spans="1:6" ht="36" thickBot="1">
      <c r="A36" s="381" t="s">
        <v>40</v>
      </c>
      <c r="B36" s="646">
        <v>7216354</v>
      </c>
      <c r="C36" s="646">
        <v>8250704</v>
      </c>
      <c r="D36" s="646">
        <v>10848301</v>
      </c>
      <c r="E36" s="646">
        <v>2597597</v>
      </c>
      <c r="F36" s="151"/>
    </row>
    <row r="37" spans="1:6" ht="35.25" thickTop="1">
      <c r="A37" s="236"/>
      <c r="F37" s="151"/>
    </row>
    <row r="38" spans="1:6">
      <c r="A38" s="236" t="s">
        <v>42</v>
      </c>
      <c r="F38" s="151"/>
    </row>
    <row r="39" spans="1:6">
      <c r="A39" s="236"/>
      <c r="B39" s="780"/>
      <c r="C39" s="780"/>
      <c r="D39" s="780"/>
      <c r="E39" s="780"/>
    </row>
    <row r="40" spans="1:6">
      <c r="A40" s="256" t="s">
        <v>42</v>
      </c>
      <c r="B40" s="780" t="s">
        <v>52</v>
      </c>
      <c r="C40" s="780">
        <f>885252632-SUM(G40,I40)</f>
        <v>885252632</v>
      </c>
      <c r="D40" s="780">
        <f>1052126056-SUM(H40,J40)</f>
        <v>1052126056</v>
      </c>
      <c r="E40" s="780"/>
    </row>
    <row r="41" spans="1:6">
      <c r="A41" s="256"/>
      <c r="B41" s="780" t="s">
        <v>53</v>
      </c>
      <c r="C41" s="780">
        <f>484382640-SUM(G41,I41)+K41</f>
        <v>484382640</v>
      </c>
      <c r="D41" s="780">
        <f>499936750-SUM(H41,J41)+L41</f>
        <v>499936750</v>
      </c>
      <c r="E41" s="780"/>
    </row>
    <row r="42" spans="1:6" ht="35.25">
      <c r="A42" s="398"/>
      <c r="B42" s="819"/>
      <c r="C42" s="819"/>
      <c r="D42" s="819"/>
      <c r="E42" s="819"/>
    </row>
    <row r="43" spans="1:6">
      <c r="A43" s="398"/>
      <c r="B43" s="814"/>
      <c r="C43" s="814"/>
      <c r="D43" s="814"/>
      <c r="E43" s="814"/>
    </row>
    <row r="44" spans="1:6">
      <c r="A44" s="398"/>
      <c r="B44" s="814"/>
      <c r="C44" s="814"/>
      <c r="D44" s="814"/>
      <c r="E44" s="814"/>
    </row>
    <row r="45" spans="1:6">
      <c r="A45" s="398"/>
      <c r="B45" s="814"/>
      <c r="C45" s="814"/>
      <c r="D45" s="814"/>
      <c r="E45" s="814"/>
    </row>
    <row r="46" spans="1:6">
      <c r="A46" s="398"/>
      <c r="B46" s="814"/>
      <c r="C46" s="814"/>
      <c r="D46" s="814"/>
      <c r="E46" s="814"/>
    </row>
    <row r="47" spans="1:6">
      <c r="A47" s="398"/>
      <c r="B47" s="814"/>
      <c r="C47" s="814"/>
      <c r="D47" s="814"/>
      <c r="E47" s="814"/>
    </row>
    <row r="48" spans="1:6">
      <c r="A48" s="398"/>
      <c r="B48" s="814"/>
      <c r="C48" s="814"/>
      <c r="D48" s="814"/>
      <c r="E48" s="814"/>
    </row>
    <row r="49" spans="1:5">
      <c r="A49" s="398"/>
      <c r="B49" s="814"/>
      <c r="C49" s="814"/>
      <c r="D49" s="814"/>
      <c r="E49" s="814"/>
    </row>
    <row r="50" spans="1:5">
      <c r="A50" s="398"/>
      <c r="B50" s="814"/>
      <c r="C50" s="814"/>
      <c r="D50" s="814"/>
      <c r="E50" s="814"/>
    </row>
    <row r="51" spans="1:5">
      <c r="A51" s="398"/>
      <c r="B51" s="814"/>
      <c r="C51" s="814"/>
      <c r="D51" s="814"/>
      <c r="E51" s="814"/>
    </row>
  </sheetData>
  <mergeCells count="1">
    <mergeCell ref="B2:E2"/>
  </mergeCells>
  <phoneticPr fontId="31" type="noConversion"/>
  <pageMargins left="0.78" right="0.09" top="0.5" bottom="0.5" header="0" footer="0"/>
  <pageSetup scale="31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1"/>
  <sheetViews>
    <sheetView topLeftCell="A29" zoomScale="40" zoomScaleNormal="40" workbookViewId="0">
      <selection activeCell="A42" sqref="A42:XFD109"/>
    </sheetView>
  </sheetViews>
  <sheetFormatPr defaultRowHeight="34.5"/>
  <cols>
    <col min="1" max="1" width="148.85546875" style="237" customWidth="1"/>
    <col min="2" max="5" width="40.85546875" style="238" customWidth="1"/>
    <col min="6" max="17" width="11.42578125" style="625" customWidth="1"/>
    <col min="18" max="16384" width="9.140625" style="393"/>
  </cols>
  <sheetData>
    <row r="1" spans="1:17" s="608" customFormat="1" ht="45">
      <c r="A1" s="239" t="s">
        <v>0</v>
      </c>
      <c r="B1" s="240"/>
      <c r="C1" s="240"/>
      <c r="D1" s="240"/>
      <c r="E1" s="240"/>
      <c r="F1" s="628"/>
      <c r="G1" s="628"/>
      <c r="H1" s="628"/>
      <c r="I1" s="628"/>
      <c r="J1" s="628"/>
      <c r="K1" s="628"/>
      <c r="L1" s="628"/>
      <c r="M1" s="628"/>
      <c r="N1" s="628"/>
      <c r="O1" s="628"/>
      <c r="P1" s="628"/>
      <c r="Q1" s="628"/>
    </row>
    <row r="2" spans="1:17" s="608" customFormat="1" ht="45">
      <c r="A2" s="239" t="s">
        <v>3</v>
      </c>
      <c r="B2" s="629"/>
      <c r="C2" s="626" t="s">
        <v>1</v>
      </c>
      <c r="D2" s="627" t="s">
        <v>43</v>
      </c>
      <c r="E2" s="630"/>
      <c r="F2" s="628"/>
      <c r="G2" s="628"/>
      <c r="H2" s="628"/>
      <c r="I2" s="628"/>
      <c r="J2" s="628"/>
      <c r="K2" s="628"/>
      <c r="L2" s="628"/>
      <c r="M2" s="628"/>
      <c r="N2" s="628"/>
      <c r="O2" s="628"/>
      <c r="P2" s="628"/>
      <c r="Q2" s="628"/>
    </row>
    <row r="3" spans="1:17" s="608" customFormat="1" ht="45.75" thickBot="1">
      <c r="A3" s="239" t="s">
        <v>4</v>
      </c>
      <c r="B3" s="244"/>
      <c r="C3" s="243"/>
      <c r="D3" s="240"/>
      <c r="E3" s="240"/>
      <c r="F3" s="628"/>
      <c r="G3" s="628"/>
      <c r="H3" s="628"/>
      <c r="I3" s="628"/>
      <c r="J3" s="628"/>
      <c r="K3" s="628"/>
      <c r="L3" s="628"/>
      <c r="M3" s="628"/>
      <c r="N3" s="628"/>
      <c r="O3" s="628"/>
      <c r="P3" s="628"/>
      <c r="Q3" s="628"/>
    </row>
    <row r="4" spans="1:17" ht="36" thickTop="1">
      <c r="A4" s="526" t="s">
        <v>5</v>
      </c>
      <c r="B4" s="527" t="s">
        <v>6</v>
      </c>
      <c r="C4" s="527" t="s">
        <v>7</v>
      </c>
      <c r="D4" s="527" t="s">
        <v>7</v>
      </c>
      <c r="E4" s="527" t="s">
        <v>8</v>
      </c>
    </row>
    <row r="5" spans="1:17" ht="35.25">
      <c r="A5" s="367"/>
      <c r="B5" s="578" t="s">
        <v>56</v>
      </c>
      <c r="C5" s="578" t="s">
        <v>56</v>
      </c>
      <c r="D5" s="578" t="s">
        <v>59</v>
      </c>
      <c r="E5" s="578" t="s">
        <v>56</v>
      </c>
    </row>
    <row r="6" spans="1:17" ht="35.25">
      <c r="A6" s="375" t="s">
        <v>11</v>
      </c>
      <c r="B6" s="604"/>
      <c r="C6" s="604"/>
      <c r="D6" s="604"/>
      <c r="E6" s="604"/>
    </row>
    <row r="7" spans="1:17">
      <c r="A7" s="364" t="s">
        <v>12</v>
      </c>
      <c r="B7" s="365"/>
      <c r="C7" s="365"/>
      <c r="D7" s="365"/>
      <c r="E7" s="366"/>
    </row>
    <row r="8" spans="1:17">
      <c r="A8" s="364" t="s">
        <v>13</v>
      </c>
      <c r="B8" s="365"/>
      <c r="C8" s="365"/>
      <c r="D8" s="365"/>
      <c r="E8" s="366"/>
    </row>
    <row r="9" spans="1:17">
      <c r="A9" s="364" t="s">
        <v>14</v>
      </c>
      <c r="B9" s="365"/>
      <c r="C9" s="365"/>
      <c r="D9" s="365"/>
      <c r="E9" s="366"/>
    </row>
    <row r="10" spans="1:17">
      <c r="A10" s="364" t="s">
        <v>15</v>
      </c>
      <c r="B10" s="365"/>
      <c r="C10" s="365"/>
      <c r="D10" s="365"/>
      <c r="E10" s="366"/>
    </row>
    <row r="11" spans="1:17">
      <c r="A11" s="367" t="s">
        <v>16</v>
      </c>
      <c r="B11" s="368"/>
      <c r="C11" s="368"/>
      <c r="D11" s="368"/>
      <c r="E11" s="369"/>
    </row>
    <row r="12" spans="1:17" ht="35.25">
      <c r="A12" s="370" t="s">
        <v>61</v>
      </c>
      <c r="B12" s="371">
        <v>0</v>
      </c>
      <c r="C12" s="371">
        <v>0</v>
      </c>
      <c r="D12" s="371">
        <v>0</v>
      </c>
      <c r="E12" s="372">
        <v>0</v>
      </c>
    </row>
    <row r="13" spans="1:17" s="632" customFormat="1" ht="35.25">
      <c r="A13" s="373" t="s">
        <v>62</v>
      </c>
      <c r="B13" s="371"/>
      <c r="C13" s="371"/>
      <c r="D13" s="371">
        <v>1251551</v>
      </c>
      <c r="E13" s="372">
        <v>1251551</v>
      </c>
      <c r="F13" s="631"/>
      <c r="G13" s="631"/>
      <c r="H13" s="631"/>
      <c r="I13" s="631"/>
      <c r="J13" s="631"/>
      <c r="K13" s="631"/>
      <c r="L13" s="631"/>
      <c r="M13" s="631"/>
      <c r="N13" s="631"/>
      <c r="O13" s="631"/>
      <c r="P13" s="631"/>
      <c r="Q13" s="631"/>
    </row>
    <row r="14" spans="1:17">
      <c r="A14" s="362" t="s">
        <v>18</v>
      </c>
      <c r="B14" s="374"/>
      <c r="C14" s="374"/>
      <c r="D14" s="374"/>
      <c r="E14" s="374"/>
    </row>
    <row r="15" spans="1:17">
      <c r="A15" s="364" t="s">
        <v>19</v>
      </c>
      <c r="B15" s="365"/>
      <c r="C15" s="365"/>
      <c r="D15" s="365"/>
      <c r="E15" s="366"/>
    </row>
    <row r="16" spans="1:17">
      <c r="A16" s="364" t="s">
        <v>20</v>
      </c>
      <c r="B16" s="365">
        <v>3609069</v>
      </c>
      <c r="C16" s="365">
        <v>3988739</v>
      </c>
      <c r="D16" s="365">
        <v>4065770</v>
      </c>
      <c r="E16" s="366">
        <v>77031</v>
      </c>
    </row>
    <row r="17" spans="1:5">
      <c r="A17" s="364" t="s">
        <v>21</v>
      </c>
      <c r="B17" s="365">
        <v>43160</v>
      </c>
      <c r="C17" s="365">
        <v>80000</v>
      </c>
      <c r="D17" s="365">
        <v>45000</v>
      </c>
      <c r="E17" s="366">
        <v>-35000</v>
      </c>
    </row>
    <row r="18" spans="1:5">
      <c r="A18" s="364" t="s">
        <v>22</v>
      </c>
      <c r="B18" s="365">
        <v>573015</v>
      </c>
      <c r="C18" s="365">
        <v>600000</v>
      </c>
      <c r="D18" s="365">
        <v>600000</v>
      </c>
      <c r="E18" s="366">
        <v>0</v>
      </c>
    </row>
    <row r="19" spans="1:5">
      <c r="A19" s="364" t="s">
        <v>23</v>
      </c>
      <c r="B19" s="365">
        <v>183149</v>
      </c>
      <c r="C19" s="365">
        <v>190000</v>
      </c>
      <c r="D19" s="365">
        <v>190000</v>
      </c>
      <c r="E19" s="366">
        <v>0</v>
      </c>
    </row>
    <row r="20" spans="1:5">
      <c r="A20" s="367" t="s">
        <v>24</v>
      </c>
      <c r="B20" s="368">
        <v>123640</v>
      </c>
      <c r="C20" s="368">
        <v>92750</v>
      </c>
      <c r="D20" s="368">
        <v>193350</v>
      </c>
      <c r="E20" s="369">
        <v>100600</v>
      </c>
    </row>
    <row r="21" spans="1:5" ht="35.25">
      <c r="A21" s="375" t="s">
        <v>25</v>
      </c>
      <c r="B21" s="376">
        <v>4532033</v>
      </c>
      <c r="C21" s="376">
        <v>4951489</v>
      </c>
      <c r="D21" s="376">
        <v>5094120</v>
      </c>
      <c r="E21" s="377">
        <v>142631</v>
      </c>
    </row>
    <row r="22" spans="1:5">
      <c r="A22" s="367" t="s">
        <v>26</v>
      </c>
      <c r="B22" s="368"/>
      <c r="C22" s="368"/>
      <c r="D22" s="368"/>
      <c r="E22" s="369"/>
    </row>
    <row r="23" spans="1:5">
      <c r="A23" s="361" t="s">
        <v>27</v>
      </c>
      <c r="B23" s="378"/>
      <c r="C23" s="378"/>
      <c r="D23" s="378"/>
      <c r="E23" s="379"/>
    </row>
    <row r="24" spans="1:5">
      <c r="A24" s="361" t="s">
        <v>28</v>
      </c>
      <c r="B24" s="378"/>
      <c r="C24" s="378"/>
      <c r="D24" s="378"/>
      <c r="E24" s="379"/>
    </row>
    <row r="25" spans="1:5">
      <c r="A25" s="361" t="s">
        <v>29</v>
      </c>
      <c r="B25" s="378"/>
      <c r="C25" s="378"/>
      <c r="D25" s="378"/>
      <c r="E25" s="379"/>
    </row>
    <row r="26" spans="1:5">
      <c r="A26" s="361" t="s">
        <v>30</v>
      </c>
      <c r="B26" s="378"/>
      <c r="C26" s="378"/>
      <c r="D26" s="378"/>
      <c r="E26" s="379"/>
    </row>
    <row r="27" spans="1:5">
      <c r="A27" s="361" t="s">
        <v>31</v>
      </c>
      <c r="B27" s="378">
        <v>134709</v>
      </c>
      <c r="C27" s="378">
        <v>120000</v>
      </c>
      <c r="D27" s="378">
        <v>121000</v>
      </c>
      <c r="E27" s="379">
        <v>1000</v>
      </c>
    </row>
    <row r="28" spans="1:5" ht="35.25">
      <c r="A28" s="370" t="s">
        <v>32</v>
      </c>
      <c r="B28" s="371">
        <v>4666742</v>
      </c>
      <c r="C28" s="371">
        <v>5071489</v>
      </c>
      <c r="D28" s="371">
        <v>5215120</v>
      </c>
      <c r="E28" s="372">
        <v>143631</v>
      </c>
    </row>
    <row r="29" spans="1:5">
      <c r="A29" s="362" t="s">
        <v>33</v>
      </c>
      <c r="B29" s="374"/>
      <c r="C29" s="374"/>
      <c r="D29" s="374"/>
      <c r="E29" s="380"/>
    </row>
    <row r="30" spans="1:5">
      <c r="A30" s="367" t="s">
        <v>34</v>
      </c>
      <c r="B30" s="368"/>
      <c r="C30" s="368"/>
      <c r="D30" s="368"/>
      <c r="E30" s="369"/>
    </row>
    <row r="31" spans="1:5">
      <c r="A31" s="361" t="s">
        <v>35</v>
      </c>
      <c r="B31" s="378"/>
      <c r="C31" s="378"/>
      <c r="D31" s="378"/>
      <c r="E31" s="379"/>
    </row>
    <row r="32" spans="1:5">
      <c r="A32" s="362" t="s">
        <v>36</v>
      </c>
      <c r="B32" s="374"/>
      <c r="C32" s="374"/>
      <c r="D32" s="374"/>
      <c r="E32" s="380"/>
    </row>
    <row r="33" spans="1:5">
      <c r="A33" s="367" t="s">
        <v>37</v>
      </c>
      <c r="B33" s="368"/>
      <c r="C33" s="368"/>
      <c r="D33" s="368"/>
      <c r="E33" s="369"/>
    </row>
    <row r="34" spans="1:5">
      <c r="A34" s="361" t="s">
        <v>38</v>
      </c>
      <c r="B34" s="378"/>
      <c r="C34" s="378"/>
      <c r="D34" s="378"/>
      <c r="E34" s="379"/>
    </row>
    <row r="35" spans="1:5" ht="35.25">
      <c r="A35" s="370" t="s">
        <v>39</v>
      </c>
      <c r="B35" s="371">
        <v>0</v>
      </c>
      <c r="C35" s="371">
        <v>0</v>
      </c>
      <c r="D35" s="371">
        <v>0</v>
      </c>
      <c r="E35" s="372">
        <v>0</v>
      </c>
    </row>
    <row r="36" spans="1:5" ht="36" thickBot="1">
      <c r="A36" s="381" t="s">
        <v>40</v>
      </c>
      <c r="B36" s="382">
        <v>4666742</v>
      </c>
      <c r="C36" s="382">
        <v>5071489</v>
      </c>
      <c r="D36" s="382">
        <v>6466671</v>
      </c>
      <c r="E36" s="382">
        <v>1395182</v>
      </c>
    </row>
    <row r="37" spans="1:5" ht="35.25" thickTop="1">
      <c r="A37" s="236"/>
      <c r="B37" s="235"/>
      <c r="C37" s="235"/>
      <c r="D37" s="235"/>
      <c r="E37" s="235"/>
    </row>
    <row r="38" spans="1:5">
      <c r="A38" s="236" t="s">
        <v>42</v>
      </c>
      <c r="B38" s="235"/>
      <c r="C38" s="235"/>
      <c r="D38" s="235"/>
      <c r="E38" s="235"/>
    </row>
    <row r="39" spans="1:5">
      <c r="A39" s="236"/>
      <c r="B39" s="253"/>
      <c r="C39" s="253"/>
      <c r="D39" s="253"/>
      <c r="E39" s="253"/>
    </row>
    <row r="40" spans="1:5">
      <c r="A40" s="256" t="s">
        <v>42</v>
      </c>
      <c r="B40" s="253" t="s">
        <v>52</v>
      </c>
      <c r="C40" s="253">
        <v>885252632</v>
      </c>
      <c r="D40" s="253">
        <v>1052126056</v>
      </c>
      <c r="E40" s="253"/>
    </row>
    <row r="41" spans="1:5">
      <c r="A41" s="256"/>
      <c r="B41" s="253" t="s">
        <v>53</v>
      </c>
      <c r="C41" s="253">
        <v>484382640</v>
      </c>
      <c r="D41" s="253">
        <v>499936750</v>
      </c>
      <c r="E41" s="253"/>
    </row>
    <row r="42" spans="1:5" ht="35.25">
      <c r="A42" s="398"/>
      <c r="B42" s="590"/>
      <c r="C42" s="590"/>
      <c r="D42" s="590"/>
      <c r="E42" s="590"/>
    </row>
    <row r="43" spans="1:5">
      <c r="A43" s="398"/>
      <c r="B43" s="591"/>
      <c r="C43" s="591"/>
      <c r="D43" s="591"/>
      <c r="E43" s="591"/>
    </row>
    <row r="44" spans="1:5">
      <c r="A44" s="398"/>
      <c r="B44" s="591"/>
      <c r="C44" s="591"/>
      <c r="D44" s="591"/>
      <c r="E44" s="591"/>
    </row>
    <row r="45" spans="1:5">
      <c r="A45" s="398"/>
      <c r="B45" s="591"/>
      <c r="C45" s="591"/>
      <c r="D45" s="591"/>
      <c r="E45" s="591"/>
    </row>
    <row r="46" spans="1:5">
      <c r="A46" s="398"/>
      <c r="B46" s="591"/>
      <c r="C46" s="591"/>
      <c r="D46" s="591"/>
      <c r="E46" s="591"/>
    </row>
    <row r="47" spans="1:5">
      <c r="A47" s="398"/>
      <c r="B47" s="592"/>
      <c r="C47" s="592"/>
      <c r="D47" s="592"/>
      <c r="E47" s="592"/>
    </row>
    <row r="48" spans="1:5">
      <c r="A48" s="398"/>
      <c r="B48" s="592"/>
      <c r="C48" s="592"/>
      <c r="D48" s="592"/>
      <c r="E48" s="592"/>
    </row>
    <row r="49" spans="1:5">
      <c r="A49" s="398"/>
      <c r="B49" s="592"/>
      <c r="C49" s="592"/>
      <c r="D49" s="592"/>
      <c r="E49" s="592"/>
    </row>
    <row r="50" spans="1:5">
      <c r="A50" s="398"/>
      <c r="B50" s="592"/>
      <c r="C50" s="592"/>
      <c r="D50" s="592"/>
      <c r="E50" s="592"/>
    </row>
    <row r="51" spans="1:5">
      <c r="A51" s="398"/>
      <c r="B51" s="592"/>
      <c r="C51" s="592"/>
      <c r="D51" s="592"/>
      <c r="E51" s="592"/>
    </row>
  </sheetData>
  <phoneticPr fontId="31" type="noConversion"/>
  <pageMargins left="0.55000000000000004" right="0.55000000000000004" top="0.5" bottom="0.5" header="0.5" footer="0.5"/>
  <pageSetup scale="30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1"/>
  <sheetViews>
    <sheetView topLeftCell="A29" zoomScale="40" zoomScaleNormal="40" workbookViewId="0">
      <selection activeCell="A42" sqref="A42:XFD118"/>
    </sheetView>
  </sheetViews>
  <sheetFormatPr defaultColWidth="40.85546875" defaultRowHeight="34.5"/>
  <cols>
    <col min="1" max="1" width="149.140625" style="237" customWidth="1"/>
    <col min="2" max="5" width="40.85546875" style="779"/>
    <col min="6" max="7" width="40.85546875" style="237"/>
    <col min="8" max="16384" width="40.85546875" style="144"/>
  </cols>
  <sheetData>
    <row r="1" spans="1:12" ht="45">
      <c r="A1" s="239" t="s">
        <v>0</v>
      </c>
      <c r="F1" s="236"/>
      <c r="H1" s="170"/>
      <c r="I1" s="170"/>
      <c r="J1" s="170"/>
      <c r="K1" s="170"/>
      <c r="L1" s="170"/>
    </row>
    <row r="2" spans="1:12" ht="45">
      <c r="A2" s="239" t="s">
        <v>3</v>
      </c>
      <c r="B2" s="139"/>
      <c r="C2" s="986" t="s">
        <v>67</v>
      </c>
      <c r="D2" s="987"/>
      <c r="E2" s="987"/>
      <c r="F2" s="987"/>
      <c r="H2" s="190"/>
      <c r="I2" s="190"/>
      <c r="J2" s="190"/>
      <c r="K2" s="190"/>
      <c r="L2" s="190"/>
    </row>
    <row r="3" spans="1:12" ht="45.75" thickBot="1">
      <c r="A3" s="239" t="s">
        <v>4</v>
      </c>
      <c r="C3" s="817"/>
      <c r="F3" s="236"/>
      <c r="H3" s="192"/>
      <c r="I3" s="192"/>
      <c r="J3" s="192"/>
      <c r="K3" s="192"/>
      <c r="L3" s="192"/>
    </row>
    <row r="4" spans="1:12" ht="36" thickTop="1">
      <c r="A4" s="526" t="s">
        <v>5</v>
      </c>
      <c r="B4" s="648" t="s">
        <v>6</v>
      </c>
      <c r="C4" s="648" t="s">
        <v>7</v>
      </c>
      <c r="D4" s="648" t="s">
        <v>7</v>
      </c>
      <c r="E4" s="648" t="s">
        <v>8</v>
      </c>
      <c r="F4" s="236"/>
    </row>
    <row r="5" spans="1:12" ht="35.25">
      <c r="A5" s="367"/>
      <c r="B5" s="647" t="s">
        <v>56</v>
      </c>
      <c r="C5" s="647" t="s">
        <v>56</v>
      </c>
      <c r="D5" s="647" t="s">
        <v>59</v>
      </c>
      <c r="E5" s="647" t="s">
        <v>56</v>
      </c>
      <c r="F5" s="251"/>
    </row>
    <row r="6" spans="1:12" ht="35.25">
      <c r="A6" s="375" t="s">
        <v>11</v>
      </c>
      <c r="B6" s="785"/>
      <c r="C6" s="785"/>
      <c r="D6" s="785"/>
      <c r="E6" s="785"/>
      <c r="F6" s="236"/>
    </row>
    <row r="7" spans="1:12">
      <c r="A7" s="364" t="s">
        <v>12</v>
      </c>
      <c r="B7" s="820"/>
      <c r="C7" s="820"/>
      <c r="D7" s="820"/>
      <c r="E7" s="821"/>
      <c r="F7" s="236"/>
    </row>
    <row r="8" spans="1:12">
      <c r="A8" s="364" t="s">
        <v>13</v>
      </c>
      <c r="B8" s="820"/>
      <c r="C8" s="820"/>
      <c r="D8" s="820"/>
      <c r="E8" s="821"/>
      <c r="F8" s="236"/>
    </row>
    <row r="9" spans="1:12">
      <c r="A9" s="364" t="s">
        <v>14</v>
      </c>
      <c r="B9" s="820"/>
      <c r="C9" s="820"/>
      <c r="D9" s="820"/>
      <c r="E9" s="821"/>
      <c r="F9" s="236"/>
    </row>
    <row r="10" spans="1:12">
      <c r="A10" s="364" t="s">
        <v>15</v>
      </c>
      <c r="B10" s="820"/>
      <c r="C10" s="820"/>
      <c r="D10" s="820"/>
      <c r="E10" s="821"/>
      <c r="F10" s="144"/>
      <c r="G10" s="144"/>
    </row>
    <row r="11" spans="1:12">
      <c r="A11" s="367" t="s">
        <v>16</v>
      </c>
      <c r="B11" s="822"/>
      <c r="C11" s="822"/>
      <c r="D11" s="822"/>
      <c r="E11" s="823"/>
      <c r="F11" s="236"/>
    </row>
    <row r="12" spans="1:12" ht="35.25">
      <c r="A12" s="370" t="s">
        <v>61</v>
      </c>
      <c r="B12" s="824">
        <v>0</v>
      </c>
      <c r="C12" s="824">
        <v>0</v>
      </c>
      <c r="D12" s="824">
        <v>0</v>
      </c>
      <c r="E12" s="825">
        <v>0</v>
      </c>
      <c r="F12" s="236"/>
    </row>
    <row r="13" spans="1:12" ht="35.25">
      <c r="A13" s="373" t="s">
        <v>62</v>
      </c>
      <c r="B13" s="824">
        <v>0</v>
      </c>
      <c r="C13" s="824">
        <v>0</v>
      </c>
      <c r="D13" s="824">
        <v>11585148</v>
      </c>
      <c r="E13" s="825">
        <v>11585148</v>
      </c>
      <c r="F13" s="236"/>
    </row>
    <row r="14" spans="1:12">
      <c r="A14" s="362" t="s">
        <v>18</v>
      </c>
      <c r="B14" s="664"/>
      <c r="C14" s="664"/>
      <c r="D14" s="664"/>
      <c r="E14" s="664"/>
      <c r="F14" s="236"/>
    </row>
    <row r="15" spans="1:12">
      <c r="A15" s="364" t="s">
        <v>19</v>
      </c>
      <c r="B15" s="820"/>
      <c r="C15" s="820"/>
      <c r="D15" s="820"/>
      <c r="E15" s="821"/>
      <c r="F15" s="236"/>
    </row>
    <row r="16" spans="1:12">
      <c r="A16" s="364" t="s">
        <v>20</v>
      </c>
      <c r="B16" s="820">
        <v>31987104</v>
      </c>
      <c r="C16" s="820">
        <v>33075339</v>
      </c>
      <c r="D16" s="820">
        <v>34354903</v>
      </c>
      <c r="E16" s="821">
        <v>1279564</v>
      </c>
      <c r="F16" s="236"/>
    </row>
    <row r="17" spans="1:6">
      <c r="A17" s="364" t="s">
        <v>21</v>
      </c>
      <c r="B17" s="820">
        <v>6361401</v>
      </c>
      <c r="C17" s="820">
        <v>5686000</v>
      </c>
      <c r="D17" s="820">
        <v>8092940</v>
      </c>
      <c r="E17" s="821">
        <v>2406940</v>
      </c>
      <c r="F17" s="236"/>
    </row>
    <row r="18" spans="1:6">
      <c r="A18" s="364" t="s">
        <v>22</v>
      </c>
      <c r="B18" s="820">
        <v>2382944</v>
      </c>
      <c r="C18" s="820">
        <v>2500000</v>
      </c>
      <c r="D18" s="820">
        <v>2416510</v>
      </c>
      <c r="E18" s="821">
        <v>-83490</v>
      </c>
      <c r="F18" s="236"/>
    </row>
    <row r="19" spans="1:6">
      <c r="A19" s="364" t="s">
        <v>23</v>
      </c>
      <c r="B19" s="820">
        <v>1449096</v>
      </c>
      <c r="C19" s="820">
        <v>1530000</v>
      </c>
      <c r="D19" s="820">
        <v>1475809</v>
      </c>
      <c r="E19" s="821">
        <v>-54191</v>
      </c>
      <c r="F19" s="236"/>
    </row>
    <row r="20" spans="1:6">
      <c r="A20" s="367" t="s">
        <v>24</v>
      </c>
      <c r="B20" s="822">
        <v>4055254</v>
      </c>
      <c r="C20" s="822">
        <v>3769015</v>
      </c>
      <c r="D20" s="822">
        <v>3750021</v>
      </c>
      <c r="E20" s="823">
        <v>-18994</v>
      </c>
      <c r="F20" s="236"/>
    </row>
    <row r="21" spans="1:6" ht="35.25">
      <c r="A21" s="375" t="s">
        <v>25</v>
      </c>
      <c r="B21" s="826">
        <v>46235799</v>
      </c>
      <c r="C21" s="826">
        <v>46560354</v>
      </c>
      <c r="D21" s="826">
        <v>50090183</v>
      </c>
      <c r="E21" s="827">
        <v>3529829</v>
      </c>
      <c r="F21" s="236"/>
    </row>
    <row r="22" spans="1:6">
      <c r="A22" s="367" t="s">
        <v>26</v>
      </c>
      <c r="B22" s="822"/>
      <c r="C22" s="822"/>
      <c r="D22" s="822"/>
      <c r="E22" s="823"/>
      <c r="F22" s="236"/>
    </row>
    <row r="23" spans="1:6">
      <c r="A23" s="361" t="s">
        <v>27</v>
      </c>
      <c r="B23" s="828">
        <v>426067</v>
      </c>
      <c r="C23" s="828">
        <v>426200</v>
      </c>
      <c r="D23" s="828">
        <v>1137800</v>
      </c>
      <c r="E23" s="829">
        <v>711600</v>
      </c>
      <c r="F23" s="236"/>
    </row>
    <row r="24" spans="1:6">
      <c r="A24" s="361" t="s">
        <v>28</v>
      </c>
      <c r="B24" s="828"/>
      <c r="C24" s="828"/>
      <c r="D24" s="828"/>
      <c r="E24" s="829"/>
      <c r="F24" s="236"/>
    </row>
    <row r="25" spans="1:6">
      <c r="A25" s="361" t="s">
        <v>29</v>
      </c>
      <c r="B25" s="828"/>
      <c r="C25" s="828"/>
      <c r="D25" s="828"/>
      <c r="E25" s="829"/>
      <c r="F25" s="236"/>
    </row>
    <row r="26" spans="1:6">
      <c r="A26" s="361" t="s">
        <v>30</v>
      </c>
      <c r="B26" s="828"/>
      <c r="C26" s="828"/>
      <c r="D26" s="828"/>
      <c r="E26" s="829"/>
      <c r="F26" s="236"/>
    </row>
    <row r="27" spans="1:6">
      <c r="A27" s="361" t="s">
        <v>31</v>
      </c>
      <c r="B27" s="828">
        <v>4006184</v>
      </c>
      <c r="C27" s="828">
        <v>3691465</v>
      </c>
      <c r="D27" s="828">
        <v>4670857</v>
      </c>
      <c r="E27" s="829">
        <v>979392</v>
      </c>
      <c r="F27" s="236"/>
    </row>
    <row r="28" spans="1:6" ht="35.25">
      <c r="A28" s="370" t="s">
        <v>32</v>
      </c>
      <c r="B28" s="824">
        <v>50668050</v>
      </c>
      <c r="C28" s="824">
        <v>50678019</v>
      </c>
      <c r="D28" s="824">
        <v>55898840</v>
      </c>
      <c r="E28" s="825">
        <v>5220821</v>
      </c>
      <c r="F28" s="236"/>
    </row>
    <row r="29" spans="1:6">
      <c r="A29" s="362" t="s">
        <v>33</v>
      </c>
      <c r="B29" s="664"/>
      <c r="C29" s="664"/>
      <c r="D29" s="664"/>
      <c r="E29" s="785"/>
      <c r="F29" s="236"/>
    </row>
    <row r="30" spans="1:6">
      <c r="A30" s="367" t="s">
        <v>34</v>
      </c>
      <c r="B30" s="822"/>
      <c r="C30" s="822"/>
      <c r="D30" s="822"/>
      <c r="E30" s="823"/>
      <c r="F30" s="236"/>
    </row>
    <row r="31" spans="1:6">
      <c r="A31" s="361" t="s">
        <v>35</v>
      </c>
      <c r="B31" s="828"/>
      <c r="C31" s="828"/>
      <c r="D31" s="828"/>
      <c r="E31" s="829"/>
      <c r="F31" s="236"/>
    </row>
    <row r="32" spans="1:6">
      <c r="A32" s="362" t="s">
        <v>36</v>
      </c>
      <c r="B32" s="664"/>
      <c r="C32" s="664"/>
      <c r="D32" s="664"/>
      <c r="E32" s="785"/>
      <c r="F32" s="236"/>
    </row>
    <row r="33" spans="1:7">
      <c r="A33" s="367" t="s">
        <v>37</v>
      </c>
      <c r="B33" s="822"/>
      <c r="C33" s="822"/>
      <c r="D33" s="822"/>
      <c r="E33" s="823"/>
      <c r="F33" s="236"/>
    </row>
    <row r="34" spans="1:7">
      <c r="A34" s="361" t="s">
        <v>38</v>
      </c>
      <c r="B34" s="828"/>
      <c r="C34" s="828"/>
      <c r="D34" s="828"/>
      <c r="E34" s="829"/>
      <c r="F34" s="236"/>
    </row>
    <row r="35" spans="1:7" ht="35.25">
      <c r="A35" s="370" t="s">
        <v>39</v>
      </c>
      <c r="B35" s="824">
        <v>0</v>
      </c>
      <c r="C35" s="824">
        <f>SUM(C30:C34)</f>
        <v>0</v>
      </c>
      <c r="D35" s="824">
        <v>0</v>
      </c>
      <c r="E35" s="825">
        <v>0</v>
      </c>
      <c r="F35" s="236"/>
    </row>
    <row r="36" spans="1:7" ht="36" thickBot="1">
      <c r="A36" s="381" t="s">
        <v>40</v>
      </c>
      <c r="B36" s="830">
        <v>50668050</v>
      </c>
      <c r="C36" s="830">
        <v>50678019</v>
      </c>
      <c r="D36" s="830">
        <v>67483988</v>
      </c>
      <c r="E36" s="830">
        <v>16805969</v>
      </c>
      <c r="F36" s="236"/>
    </row>
    <row r="37" spans="1:7" ht="35.25" thickTop="1">
      <c r="A37" s="236"/>
      <c r="F37" s="236"/>
    </row>
    <row r="38" spans="1:7">
      <c r="A38" s="236" t="s">
        <v>42</v>
      </c>
      <c r="F38" s="236"/>
    </row>
    <row r="39" spans="1:7">
      <c r="A39" s="236"/>
      <c r="B39" s="780"/>
      <c r="C39" s="780"/>
      <c r="D39" s="780"/>
      <c r="E39" s="780"/>
      <c r="F39" s="254"/>
      <c r="G39" s="255"/>
    </row>
    <row r="40" spans="1:7">
      <c r="A40" s="256" t="s">
        <v>42</v>
      </c>
      <c r="B40" s="780" t="s">
        <v>52</v>
      </c>
      <c r="C40" s="780">
        <f>885252632-SUM(G40,I40)</f>
        <v>885252632</v>
      </c>
      <c r="D40" s="780">
        <f>1052126056-SUM(H40,J40)</f>
        <v>1052126056</v>
      </c>
      <c r="E40" s="780"/>
      <c r="F40" s="254"/>
      <c r="G40" s="255"/>
    </row>
    <row r="41" spans="1:7" s="257" customFormat="1">
      <c r="A41" s="256"/>
      <c r="B41" s="780" t="s">
        <v>53</v>
      </c>
      <c r="C41" s="780">
        <f>484382640-SUM(G41,I41)+K41</f>
        <v>484382640</v>
      </c>
      <c r="D41" s="780">
        <f>499936750-SUM(H41,J41)+L41</f>
        <v>499936750</v>
      </c>
      <c r="E41" s="780"/>
      <c r="F41" s="254"/>
      <c r="G41" s="255"/>
    </row>
    <row r="42" spans="1:7" ht="35.25">
      <c r="A42" s="398"/>
      <c r="B42" s="819"/>
      <c r="C42" s="819"/>
      <c r="D42" s="819"/>
      <c r="E42" s="819"/>
      <c r="F42" s="398"/>
      <c r="G42" s="398"/>
    </row>
    <row r="43" spans="1:7">
      <c r="A43" s="398"/>
      <c r="B43" s="814"/>
      <c r="C43" s="814"/>
      <c r="D43" s="814"/>
      <c r="E43" s="814"/>
      <c r="F43" s="398"/>
      <c r="G43" s="398"/>
    </row>
    <row r="44" spans="1:7">
      <c r="A44" s="398"/>
      <c r="B44" s="814"/>
      <c r="C44" s="814"/>
      <c r="D44" s="814"/>
      <c r="E44" s="814"/>
      <c r="F44" s="398"/>
      <c r="G44" s="398"/>
    </row>
    <row r="45" spans="1:7">
      <c r="A45" s="398"/>
      <c r="B45" s="814"/>
      <c r="C45" s="814"/>
      <c r="D45" s="814"/>
      <c r="E45" s="814"/>
      <c r="F45" s="398"/>
    </row>
    <row r="46" spans="1:7">
      <c r="A46" s="398"/>
      <c r="B46" s="814"/>
      <c r="C46" s="814"/>
      <c r="D46" s="814"/>
      <c r="E46" s="814"/>
      <c r="F46" s="398"/>
    </row>
    <row r="47" spans="1:7">
      <c r="A47" s="398"/>
      <c r="B47" s="814"/>
      <c r="C47" s="814"/>
      <c r="D47" s="814"/>
      <c r="E47" s="814"/>
      <c r="F47" s="398"/>
    </row>
    <row r="48" spans="1:7">
      <c r="A48" s="398"/>
      <c r="B48" s="814"/>
      <c r="C48" s="814"/>
      <c r="D48" s="814"/>
      <c r="E48" s="814"/>
      <c r="F48" s="398"/>
    </row>
    <row r="49" spans="1:6">
      <c r="A49" s="398"/>
      <c r="B49" s="814"/>
      <c r="C49" s="814"/>
      <c r="D49" s="814"/>
      <c r="E49" s="814"/>
      <c r="F49" s="398"/>
    </row>
    <row r="50" spans="1:6">
      <c r="A50" s="398"/>
      <c r="B50" s="814"/>
      <c r="C50" s="814"/>
      <c r="D50" s="814"/>
      <c r="E50" s="814"/>
    </row>
    <row r="51" spans="1:6">
      <c r="A51" s="398"/>
      <c r="B51" s="814"/>
      <c r="C51" s="814"/>
      <c r="D51" s="814"/>
      <c r="E51" s="814"/>
    </row>
  </sheetData>
  <mergeCells count="1">
    <mergeCell ref="C2:F2"/>
  </mergeCells>
  <phoneticPr fontId="31" type="noConversion"/>
  <pageMargins left="0.78" right="0.04" top="0.31" bottom="0.21" header="0.3" footer="0.09"/>
  <pageSetup scale="31"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1"/>
  <sheetViews>
    <sheetView showOutlineSymbols="0" zoomScale="40" zoomScaleNormal="40" zoomScaleSheetLayoutView="85" workbookViewId="0">
      <pane xSplit="1" ySplit="5" topLeftCell="B33" activePane="bottomRight" state="frozen"/>
      <selection activeCell="B24" sqref="B24"/>
      <selection pane="topRight" activeCell="B24" sqref="B24"/>
      <selection pane="bottomLeft" activeCell="B24" sqref="B24"/>
      <selection pane="bottomRight" activeCell="A42" sqref="A42:XFD114"/>
    </sheetView>
  </sheetViews>
  <sheetFormatPr defaultColWidth="12.42578125" defaultRowHeight="34.5"/>
  <cols>
    <col min="1" max="1" width="149" style="144" customWidth="1"/>
    <col min="2" max="5" width="40.7109375" style="139" customWidth="1"/>
    <col min="6" max="6" width="21.5703125" style="144" customWidth="1"/>
    <col min="7" max="7" width="16.7109375" style="144" customWidth="1"/>
    <col min="8" max="16384" width="12.42578125" style="144"/>
  </cols>
  <sheetData>
    <row r="1" spans="1:12" ht="45">
      <c r="A1" s="37" t="s">
        <v>0</v>
      </c>
      <c r="B1" s="755" t="s">
        <v>1</v>
      </c>
      <c r="C1" s="504" t="s">
        <v>66</v>
      </c>
      <c r="D1" s="141"/>
      <c r="G1" s="170"/>
      <c r="H1" s="170"/>
      <c r="I1" s="170"/>
      <c r="J1" s="170"/>
    </row>
    <row r="2" spans="1:12" ht="45">
      <c r="A2" s="37" t="s">
        <v>3</v>
      </c>
      <c r="F2" s="190"/>
      <c r="G2" s="190"/>
      <c r="H2" s="190"/>
      <c r="I2" s="190"/>
      <c r="J2" s="190"/>
      <c r="K2" s="190"/>
      <c r="L2" s="190"/>
    </row>
    <row r="3" spans="1:12" ht="45.75" thickBot="1">
      <c r="A3" s="43" t="s">
        <v>4</v>
      </c>
      <c r="B3" s="497"/>
      <c r="C3" s="497"/>
      <c r="D3" s="497"/>
      <c r="E3" s="497"/>
      <c r="F3" s="192"/>
      <c r="G3" s="192"/>
      <c r="H3" s="192"/>
      <c r="I3" s="192"/>
      <c r="J3" s="192"/>
      <c r="K3" s="192"/>
      <c r="L3" s="192"/>
    </row>
    <row r="4" spans="1:12" ht="36" thickTop="1">
      <c r="A4" s="45" t="s">
        <v>5</v>
      </c>
      <c r="B4" s="327" t="s">
        <v>6</v>
      </c>
      <c r="C4" s="327" t="s">
        <v>7</v>
      </c>
      <c r="D4" s="327" t="s">
        <v>7</v>
      </c>
      <c r="E4" s="328" t="s">
        <v>8</v>
      </c>
      <c r="F4" s="154"/>
    </row>
    <row r="5" spans="1:12" ht="35.25">
      <c r="A5" s="49"/>
      <c r="B5" s="329" t="s">
        <v>56</v>
      </c>
      <c r="C5" s="329" t="s">
        <v>56</v>
      </c>
      <c r="D5" s="329" t="s">
        <v>59</v>
      </c>
      <c r="E5" s="330" t="s">
        <v>56</v>
      </c>
      <c r="F5" s="154"/>
    </row>
    <row r="6" spans="1:12" ht="35.25">
      <c r="A6" s="52" t="s">
        <v>11</v>
      </c>
      <c r="B6" s="331"/>
      <c r="C6" s="331"/>
      <c r="D6" s="331"/>
      <c r="E6" s="197"/>
      <c r="F6" s="154"/>
    </row>
    <row r="7" spans="1:12">
      <c r="A7" s="49" t="s">
        <v>12</v>
      </c>
      <c r="B7" s="201"/>
      <c r="C7" s="201"/>
      <c r="D7" s="201"/>
      <c r="E7" s="198"/>
      <c r="F7" s="154"/>
    </row>
    <row r="8" spans="1:12">
      <c r="A8" s="57" t="s">
        <v>13</v>
      </c>
      <c r="B8" s="332"/>
      <c r="C8" s="332"/>
      <c r="D8" s="332"/>
      <c r="E8" s="200"/>
      <c r="F8" s="154"/>
    </row>
    <row r="9" spans="1:12">
      <c r="A9" s="59" t="s">
        <v>14</v>
      </c>
      <c r="B9" s="332">
        <v>35290810</v>
      </c>
      <c r="C9" s="332">
        <v>39169464</v>
      </c>
      <c r="D9" s="332">
        <v>39169464</v>
      </c>
      <c r="E9" s="200">
        <v>0</v>
      </c>
      <c r="F9" s="154"/>
    </row>
    <row r="10" spans="1:12">
      <c r="A10" s="60" t="s">
        <v>15</v>
      </c>
      <c r="B10" s="332"/>
      <c r="C10" s="332"/>
      <c r="D10" s="332"/>
      <c r="E10" s="200"/>
      <c r="F10" s="154"/>
    </row>
    <row r="11" spans="1:12">
      <c r="A11" s="60" t="s">
        <v>16</v>
      </c>
      <c r="B11" s="332"/>
      <c r="C11" s="332"/>
      <c r="D11" s="332"/>
      <c r="E11" s="200"/>
      <c r="F11" s="154"/>
    </row>
    <row r="12" spans="1:12" s="319" customFormat="1" ht="35.25">
      <c r="A12" s="63" t="s">
        <v>61</v>
      </c>
      <c r="B12" s="337">
        <v>35290810</v>
      </c>
      <c r="C12" s="337">
        <v>39169464</v>
      </c>
      <c r="D12" s="337">
        <v>39169464</v>
      </c>
      <c r="E12" s="338">
        <v>0</v>
      </c>
      <c r="F12" s="153"/>
    </row>
    <row r="13" spans="1:12" s="319" customFormat="1" ht="35.25">
      <c r="A13" s="64" t="s">
        <v>62</v>
      </c>
      <c r="B13" s="337">
        <v>0</v>
      </c>
      <c r="C13" s="337">
        <v>0</v>
      </c>
      <c r="D13" s="337">
        <v>19890110</v>
      </c>
      <c r="E13" s="338">
        <v>19890110</v>
      </c>
      <c r="F13" s="153"/>
    </row>
    <row r="14" spans="1:12" ht="35.25">
      <c r="A14" s="52" t="s">
        <v>18</v>
      </c>
      <c r="B14" s="332"/>
      <c r="C14" s="332"/>
      <c r="D14" s="332"/>
      <c r="E14" s="200"/>
      <c r="F14" s="152"/>
    </row>
    <row r="15" spans="1:12" ht="35.25">
      <c r="A15" s="66" t="s">
        <v>19</v>
      </c>
      <c r="B15" s="201"/>
      <c r="C15" s="201"/>
      <c r="D15" s="201"/>
      <c r="E15" s="198"/>
      <c r="F15" s="152"/>
    </row>
    <row r="16" spans="1:12">
      <c r="A16" s="49" t="s">
        <v>20</v>
      </c>
      <c r="B16" s="201">
        <v>16820010</v>
      </c>
      <c r="C16" s="201">
        <v>16833400</v>
      </c>
      <c r="D16" s="201">
        <v>18255056</v>
      </c>
      <c r="E16" s="201">
        <v>-1421656</v>
      </c>
      <c r="F16" s="152"/>
    </row>
    <row r="17" spans="1:6">
      <c r="A17" s="49" t="s">
        <v>21</v>
      </c>
      <c r="B17" s="201">
        <v>865561</v>
      </c>
      <c r="C17" s="201">
        <v>802057</v>
      </c>
      <c r="D17" s="201">
        <v>878530</v>
      </c>
      <c r="E17" s="201">
        <v>76473</v>
      </c>
      <c r="F17" s="152"/>
    </row>
    <row r="18" spans="1:6">
      <c r="A18" s="68" t="s">
        <v>22</v>
      </c>
      <c r="B18" s="201">
        <v>659073</v>
      </c>
      <c r="C18" s="201">
        <v>622875</v>
      </c>
      <c r="D18" s="201">
        <v>625156</v>
      </c>
      <c r="E18" s="201">
        <v>2281</v>
      </c>
      <c r="F18" s="152"/>
    </row>
    <row r="19" spans="1:6">
      <c r="A19" s="68" t="s">
        <v>23</v>
      </c>
      <c r="B19" s="201">
        <v>656146</v>
      </c>
      <c r="C19" s="201">
        <v>639534</v>
      </c>
      <c r="D19" s="201">
        <v>637805</v>
      </c>
      <c r="E19" s="201">
        <v>-1729</v>
      </c>
      <c r="F19" s="152"/>
    </row>
    <row r="20" spans="1:6">
      <c r="A20" s="49" t="s">
        <v>24</v>
      </c>
      <c r="B20" s="201">
        <v>148558</v>
      </c>
      <c r="C20" s="201">
        <v>156323</v>
      </c>
      <c r="D20" s="201">
        <v>141159</v>
      </c>
      <c r="E20" s="201">
        <v>-15164</v>
      </c>
      <c r="F20" s="152"/>
    </row>
    <row r="21" spans="1:6" s="319" customFormat="1" ht="35.25">
      <c r="A21" s="52" t="s">
        <v>25</v>
      </c>
      <c r="B21" s="337">
        <v>19149348</v>
      </c>
      <c r="C21" s="337">
        <v>19054189</v>
      </c>
      <c r="D21" s="337">
        <v>20537706</v>
      </c>
      <c r="E21" s="338">
        <v>-1359795</v>
      </c>
      <c r="F21" s="153"/>
    </row>
    <row r="22" spans="1:6">
      <c r="A22" s="69" t="s">
        <v>26</v>
      </c>
      <c r="B22" s="201"/>
      <c r="C22" s="201"/>
      <c r="D22" s="201"/>
      <c r="E22" s="198"/>
      <c r="F22" s="154"/>
    </row>
    <row r="23" spans="1:6">
      <c r="A23" s="68" t="s">
        <v>27</v>
      </c>
      <c r="B23" s="332">
        <v>1224615</v>
      </c>
      <c r="C23" s="332">
        <v>1210359</v>
      </c>
      <c r="D23" s="332">
        <v>1183364</v>
      </c>
      <c r="E23" s="200">
        <v>-26995</v>
      </c>
      <c r="F23" s="154"/>
    </row>
    <row r="24" spans="1:6">
      <c r="A24" s="70" t="s">
        <v>28</v>
      </c>
      <c r="B24" s="332"/>
      <c r="C24" s="332"/>
      <c r="D24" s="332"/>
      <c r="E24" s="200"/>
      <c r="F24" s="154"/>
    </row>
    <row r="25" spans="1:6">
      <c r="A25" s="59" t="s">
        <v>29</v>
      </c>
      <c r="B25" s="332"/>
      <c r="C25" s="332"/>
      <c r="D25" s="332"/>
      <c r="E25" s="200"/>
      <c r="F25" s="154"/>
    </row>
    <row r="26" spans="1:6">
      <c r="A26" s="68" t="s">
        <v>30</v>
      </c>
      <c r="B26" s="332"/>
      <c r="C26" s="332"/>
      <c r="D26" s="332"/>
      <c r="E26" s="200"/>
      <c r="F26" s="154"/>
    </row>
    <row r="27" spans="1:6">
      <c r="A27" s="70" t="s">
        <v>31</v>
      </c>
      <c r="B27" s="332">
        <v>192799</v>
      </c>
      <c r="C27" s="332">
        <v>1164611</v>
      </c>
      <c r="D27" s="332">
        <v>1191606</v>
      </c>
      <c r="E27" s="200">
        <v>26995</v>
      </c>
      <c r="F27" s="154"/>
    </row>
    <row r="28" spans="1:6" s="319" customFormat="1" ht="35.25">
      <c r="A28" s="71" t="s">
        <v>32</v>
      </c>
      <c r="B28" s="341">
        <v>20566762</v>
      </c>
      <c r="C28" s="341">
        <v>21429159</v>
      </c>
      <c r="D28" s="341">
        <v>22912676</v>
      </c>
      <c r="E28" s="342">
        <v>0</v>
      </c>
      <c r="F28" s="153"/>
    </row>
    <row r="29" spans="1:6" ht="35.25">
      <c r="A29" s="66" t="s">
        <v>33</v>
      </c>
      <c r="B29" s="201"/>
      <c r="C29" s="201"/>
      <c r="D29" s="201"/>
      <c r="E29" s="198"/>
      <c r="F29" s="154"/>
    </row>
    <row r="30" spans="1:6">
      <c r="A30" s="73" t="s">
        <v>34</v>
      </c>
      <c r="B30" s="201"/>
      <c r="C30" s="201"/>
      <c r="D30" s="334"/>
      <c r="E30" s="198"/>
      <c r="F30" s="154"/>
    </row>
    <row r="31" spans="1:6">
      <c r="A31" s="57" t="s">
        <v>35</v>
      </c>
      <c r="B31" s="333"/>
      <c r="C31" s="333"/>
      <c r="D31" s="333"/>
      <c r="E31" s="335"/>
      <c r="F31" s="154"/>
    </row>
    <row r="32" spans="1:6" ht="35.25">
      <c r="A32" s="76" t="s">
        <v>36</v>
      </c>
      <c r="B32" s="201"/>
      <c r="C32" s="334"/>
      <c r="D32" s="334"/>
      <c r="E32" s="201"/>
      <c r="F32" s="154"/>
    </row>
    <row r="33" spans="1:6">
      <c r="A33" s="68" t="s">
        <v>37</v>
      </c>
      <c r="B33" s="201"/>
      <c r="C33" s="201"/>
      <c r="D33" s="201"/>
      <c r="E33" s="198"/>
      <c r="F33" s="154"/>
    </row>
    <row r="34" spans="1:6">
      <c r="A34" s="57" t="s">
        <v>38</v>
      </c>
      <c r="B34" s="332"/>
      <c r="C34" s="332"/>
      <c r="D34" s="332"/>
      <c r="E34" s="200"/>
      <c r="F34" s="154"/>
    </row>
    <row r="35" spans="1:6" s="319" customFormat="1" ht="35.25">
      <c r="A35" s="52" t="s">
        <v>39</v>
      </c>
      <c r="B35" s="337">
        <v>0</v>
      </c>
      <c r="C35" s="337">
        <v>0</v>
      </c>
      <c r="D35" s="337">
        <v>0</v>
      </c>
      <c r="E35" s="338">
        <v>0</v>
      </c>
      <c r="F35" s="321"/>
    </row>
    <row r="36" spans="1:6" s="319" customFormat="1" ht="36" thickBot="1">
      <c r="A36" s="78" t="s">
        <v>40</v>
      </c>
      <c r="B36" s="339">
        <v>55857572</v>
      </c>
      <c r="C36" s="339">
        <v>60598623</v>
      </c>
      <c r="D36" s="339">
        <v>81972250</v>
      </c>
      <c r="E36" s="340">
        <v>21373627</v>
      </c>
      <c r="F36" s="321"/>
    </row>
    <row r="37" spans="1:6" ht="36" thickTop="1">
      <c r="A37" s="149"/>
      <c r="B37" s="140"/>
      <c r="C37" s="140"/>
      <c r="D37" s="140"/>
      <c r="E37" s="140"/>
      <c r="F37" s="151"/>
    </row>
    <row r="38" spans="1:6" ht="35.25">
      <c r="A38" s="153" t="s">
        <v>42</v>
      </c>
      <c r="B38" s="137"/>
      <c r="C38" s="137"/>
      <c r="D38" s="137"/>
      <c r="E38" s="137"/>
      <c r="F38" s="151"/>
    </row>
    <row r="39" spans="1:6">
      <c r="A39" s="151"/>
    </row>
    <row r="40" spans="1:6">
      <c r="A40" s="135" t="s">
        <v>42</v>
      </c>
    </row>
    <row r="41" spans="1:6">
      <c r="A41" s="169"/>
    </row>
    <row r="42" spans="1:6" ht="35.25">
      <c r="A42" s="633"/>
      <c r="B42" s="831"/>
      <c r="C42" s="831"/>
      <c r="D42" s="831"/>
      <c r="E42" s="831"/>
    </row>
    <row r="43" spans="1:6" ht="35.25">
      <c r="A43" s="633"/>
      <c r="B43" s="831"/>
      <c r="C43" s="831"/>
      <c r="D43" s="831"/>
      <c r="E43" s="831"/>
    </row>
    <row r="44" spans="1:6" ht="35.25">
      <c r="A44" s="633"/>
      <c r="B44" s="831"/>
      <c r="C44" s="831"/>
      <c r="D44" s="831"/>
      <c r="E44" s="831"/>
    </row>
    <row r="45" spans="1:6" ht="35.25">
      <c r="A45" s="633"/>
      <c r="B45" s="831"/>
      <c r="C45" s="831"/>
      <c r="D45" s="831"/>
      <c r="E45" s="831"/>
    </row>
    <row r="46" spans="1:6" ht="35.25">
      <c r="A46" s="633"/>
      <c r="B46" s="831"/>
      <c r="C46" s="831"/>
      <c r="D46" s="831"/>
      <c r="E46" s="831"/>
    </row>
    <row r="47" spans="1:6" ht="35.25">
      <c r="A47" s="261"/>
      <c r="B47" s="774"/>
      <c r="C47" s="774"/>
      <c r="D47" s="774"/>
      <c r="E47" s="774"/>
    </row>
    <row r="48" spans="1:6" ht="35.25">
      <c r="A48" s="261"/>
      <c r="B48" s="774"/>
      <c r="C48" s="774"/>
      <c r="D48" s="774"/>
      <c r="E48" s="774"/>
    </row>
    <row r="49" spans="1:5" ht="35.25">
      <c r="A49" s="634"/>
      <c r="B49" s="832"/>
      <c r="C49" s="832"/>
      <c r="D49" s="832"/>
      <c r="E49" s="832"/>
    </row>
    <row r="50" spans="1:5" ht="35.25">
      <c r="A50" s="634"/>
      <c r="B50" s="832"/>
      <c r="C50" s="832"/>
      <c r="D50" s="832"/>
      <c r="E50" s="832"/>
    </row>
    <row r="51" spans="1:5" ht="35.25">
      <c r="A51" s="634"/>
      <c r="B51" s="832"/>
      <c r="C51" s="832"/>
      <c r="D51" s="832"/>
      <c r="E51" s="832"/>
    </row>
    <row r="52" spans="1:5" ht="35.25">
      <c r="A52" s="634"/>
      <c r="B52" s="832"/>
      <c r="C52" s="832"/>
      <c r="D52" s="832"/>
      <c r="E52" s="832"/>
    </row>
    <row r="53" spans="1:5" ht="35.25">
      <c r="A53" s="634"/>
      <c r="B53" s="832"/>
      <c r="C53" s="832"/>
      <c r="D53" s="832"/>
      <c r="E53" s="832"/>
    </row>
    <row r="54" spans="1:5" ht="35.25">
      <c r="A54" s="634"/>
      <c r="B54" s="832"/>
      <c r="C54" s="832"/>
      <c r="D54" s="832"/>
      <c r="E54" s="832"/>
    </row>
    <row r="55" spans="1:5" ht="35.25">
      <c r="A55" s="634"/>
      <c r="B55" s="832"/>
      <c r="C55" s="832"/>
      <c r="D55" s="832"/>
      <c r="E55" s="832"/>
    </row>
    <row r="56" spans="1:5" ht="35.25">
      <c r="A56" s="634"/>
      <c r="B56" s="832"/>
      <c r="C56" s="832"/>
      <c r="D56" s="832"/>
      <c r="E56" s="832"/>
    </row>
    <row r="57" spans="1:5" ht="35.25">
      <c r="A57" s="634"/>
      <c r="B57" s="832"/>
      <c r="C57" s="832"/>
      <c r="D57" s="832"/>
      <c r="E57" s="832"/>
    </row>
    <row r="58" spans="1:5" ht="35.25">
      <c r="A58" s="634"/>
      <c r="B58" s="832"/>
      <c r="C58" s="832"/>
      <c r="D58" s="832"/>
      <c r="E58" s="832"/>
    </row>
    <row r="59" spans="1:5" ht="35.25">
      <c r="A59" s="634"/>
      <c r="B59" s="832"/>
      <c r="C59" s="832"/>
      <c r="D59" s="832"/>
      <c r="E59" s="832"/>
    </row>
    <row r="60" spans="1:5" ht="35.25">
      <c r="A60" s="634"/>
      <c r="B60" s="832"/>
      <c r="C60" s="832"/>
      <c r="D60" s="832"/>
      <c r="E60" s="832"/>
    </row>
    <row r="61" spans="1:5" ht="35.25">
      <c r="A61" s="634"/>
      <c r="B61" s="832"/>
      <c r="C61" s="832"/>
      <c r="D61" s="832"/>
      <c r="E61" s="832"/>
    </row>
    <row r="62" spans="1:5" ht="35.25">
      <c r="A62" s="634"/>
      <c r="B62" s="832"/>
      <c r="C62" s="832"/>
      <c r="D62" s="832"/>
      <c r="E62" s="832"/>
    </row>
    <row r="63" spans="1:5" ht="35.25">
      <c r="A63" s="634"/>
      <c r="B63" s="832"/>
      <c r="C63" s="832"/>
      <c r="D63" s="832"/>
      <c r="E63" s="832"/>
    </row>
    <row r="64" spans="1:5" ht="35.25">
      <c r="A64" s="634"/>
      <c r="B64" s="832"/>
      <c r="C64" s="832"/>
      <c r="D64" s="832"/>
      <c r="E64" s="832"/>
    </row>
    <row r="65" spans="1:5" ht="35.25">
      <c r="A65" s="634"/>
      <c r="B65" s="832"/>
      <c r="C65" s="832"/>
      <c r="D65" s="832"/>
      <c r="E65" s="832"/>
    </row>
    <row r="66" spans="1:5" ht="35.25">
      <c r="A66" s="634"/>
      <c r="B66" s="832"/>
      <c r="C66" s="832"/>
      <c r="D66" s="832"/>
      <c r="E66" s="832"/>
    </row>
    <row r="67" spans="1:5" ht="35.25">
      <c r="A67" s="634"/>
      <c r="B67" s="832"/>
      <c r="C67" s="832"/>
      <c r="D67" s="832"/>
      <c r="E67" s="832"/>
    </row>
    <row r="68" spans="1:5" ht="35.25">
      <c r="A68" s="634"/>
      <c r="B68" s="832"/>
      <c r="C68" s="832"/>
      <c r="D68" s="832"/>
      <c r="E68" s="832"/>
    </row>
    <row r="69" spans="1:5" ht="35.25">
      <c r="A69" s="634"/>
      <c r="B69" s="832"/>
      <c r="C69" s="832"/>
      <c r="D69" s="832"/>
      <c r="E69" s="832"/>
    </row>
    <row r="70" spans="1:5" ht="35.25">
      <c r="A70" s="634"/>
      <c r="B70" s="832"/>
      <c r="C70" s="832"/>
      <c r="D70" s="832"/>
      <c r="E70" s="832"/>
    </row>
    <row r="71" spans="1:5" ht="35.25">
      <c r="A71" s="634"/>
      <c r="B71" s="832"/>
      <c r="C71" s="832"/>
      <c r="D71" s="832"/>
      <c r="E71" s="832"/>
    </row>
    <row r="72" spans="1:5" ht="35.25">
      <c r="A72" s="634"/>
      <c r="B72" s="832"/>
      <c r="C72" s="832"/>
      <c r="D72" s="832"/>
      <c r="E72" s="832"/>
    </row>
    <row r="73" spans="1:5" ht="35.25">
      <c r="A73" s="634"/>
      <c r="B73" s="832"/>
      <c r="C73" s="832"/>
      <c r="D73" s="832"/>
      <c r="E73" s="832"/>
    </row>
    <row r="74" spans="1:5" ht="35.25">
      <c r="A74" s="634"/>
      <c r="B74" s="832"/>
      <c r="C74" s="832"/>
      <c r="D74" s="832"/>
      <c r="E74" s="832"/>
    </row>
    <row r="75" spans="1:5" ht="35.25">
      <c r="A75" s="634"/>
      <c r="B75" s="832"/>
      <c r="C75" s="832"/>
      <c r="D75" s="832"/>
      <c r="E75" s="832"/>
    </row>
    <row r="76" spans="1:5" ht="35.25">
      <c r="A76" s="634"/>
      <c r="B76" s="832"/>
      <c r="C76" s="832"/>
      <c r="D76" s="832"/>
      <c r="E76" s="832"/>
    </row>
    <row r="77" spans="1:5" ht="35.25">
      <c r="A77" s="634"/>
      <c r="B77" s="832"/>
      <c r="C77" s="832"/>
      <c r="D77" s="832"/>
      <c r="E77" s="832"/>
    </row>
    <row r="78" spans="1:5" ht="35.25">
      <c r="A78" s="634"/>
      <c r="B78" s="832"/>
      <c r="C78" s="832"/>
      <c r="D78" s="832"/>
      <c r="E78" s="832"/>
    </row>
    <row r="79" spans="1:5" ht="35.25">
      <c r="A79" s="634"/>
      <c r="B79" s="832"/>
      <c r="C79" s="832"/>
      <c r="D79" s="832"/>
      <c r="E79" s="832"/>
    </row>
    <row r="80" spans="1:5" ht="35.25">
      <c r="A80" s="634"/>
      <c r="B80" s="832"/>
      <c r="C80" s="832"/>
      <c r="D80" s="832"/>
      <c r="E80" s="832"/>
    </row>
    <row r="81" spans="1:5" ht="35.25">
      <c r="A81" s="634"/>
      <c r="B81" s="832"/>
      <c r="C81" s="832"/>
      <c r="D81" s="832"/>
      <c r="E81" s="832"/>
    </row>
    <row r="82" spans="1:5" ht="35.25">
      <c r="A82" s="634"/>
      <c r="B82" s="832"/>
      <c r="C82" s="832"/>
      <c r="D82" s="832"/>
      <c r="E82" s="832"/>
    </row>
    <row r="83" spans="1:5" ht="35.25">
      <c r="A83" s="634"/>
      <c r="B83" s="832"/>
      <c r="C83" s="832"/>
      <c r="D83" s="832"/>
      <c r="E83" s="832"/>
    </row>
    <row r="84" spans="1:5" ht="35.25">
      <c r="A84" s="634"/>
      <c r="B84" s="832"/>
      <c r="C84" s="832"/>
      <c r="D84" s="832"/>
      <c r="E84" s="832"/>
    </row>
    <row r="85" spans="1:5" ht="35.25">
      <c r="A85" s="634"/>
      <c r="B85" s="832"/>
      <c r="C85" s="832"/>
      <c r="D85" s="832"/>
      <c r="E85" s="832"/>
    </row>
    <row r="86" spans="1:5" ht="35.25">
      <c r="A86" s="634"/>
      <c r="B86" s="832"/>
      <c r="C86" s="832"/>
      <c r="D86" s="832"/>
      <c r="E86" s="832"/>
    </row>
    <row r="87" spans="1:5" ht="35.25">
      <c r="A87" s="634"/>
      <c r="B87" s="832"/>
      <c r="C87" s="832"/>
      <c r="D87" s="832"/>
      <c r="E87" s="832"/>
    </row>
    <row r="88" spans="1:5" ht="35.25">
      <c r="A88" s="634"/>
      <c r="B88" s="832"/>
      <c r="C88" s="832"/>
      <c r="D88" s="832"/>
      <c r="E88" s="832"/>
    </row>
    <row r="89" spans="1:5" ht="35.25">
      <c r="A89" s="634"/>
      <c r="B89" s="832"/>
      <c r="C89" s="832"/>
      <c r="D89" s="832"/>
      <c r="E89" s="832"/>
    </row>
    <row r="90" spans="1:5" ht="35.25">
      <c r="A90" s="634"/>
      <c r="B90" s="832"/>
      <c r="C90" s="832"/>
      <c r="D90" s="832"/>
      <c r="E90" s="832"/>
    </row>
    <row r="91" spans="1:5" ht="35.25">
      <c r="A91" s="634"/>
      <c r="B91" s="832"/>
      <c r="C91" s="832"/>
      <c r="D91" s="832"/>
      <c r="E91" s="832"/>
    </row>
    <row r="92" spans="1:5" ht="35.25">
      <c r="A92" s="634"/>
      <c r="B92" s="832"/>
      <c r="C92" s="832"/>
      <c r="D92" s="832"/>
      <c r="E92" s="832"/>
    </row>
    <row r="93" spans="1:5" ht="35.25">
      <c r="A93" s="634"/>
      <c r="B93" s="832"/>
      <c r="C93" s="832"/>
      <c r="D93" s="832"/>
      <c r="E93" s="832"/>
    </row>
    <row r="94" spans="1:5" ht="35.25">
      <c r="A94" s="634"/>
      <c r="B94" s="832"/>
      <c r="C94" s="832"/>
      <c r="D94" s="832"/>
      <c r="E94" s="832"/>
    </row>
    <row r="95" spans="1:5" ht="35.25">
      <c r="A95" s="634"/>
      <c r="B95" s="832"/>
      <c r="C95" s="832"/>
      <c r="D95" s="832"/>
      <c r="E95" s="832"/>
    </row>
    <row r="96" spans="1:5" ht="35.25">
      <c r="A96" s="634"/>
      <c r="B96" s="832"/>
      <c r="C96" s="832"/>
      <c r="D96" s="832"/>
      <c r="E96" s="832"/>
    </row>
    <row r="97" spans="1:5" ht="35.25">
      <c r="A97" s="634"/>
      <c r="B97" s="832"/>
      <c r="C97" s="832"/>
      <c r="D97" s="832"/>
      <c r="E97" s="832"/>
    </row>
    <row r="98" spans="1:5" ht="35.25">
      <c r="A98" s="634"/>
      <c r="B98" s="832"/>
      <c r="C98" s="832"/>
      <c r="D98" s="832"/>
      <c r="E98" s="832"/>
    </row>
    <row r="99" spans="1:5" ht="35.25">
      <c r="A99" s="634"/>
      <c r="B99" s="832"/>
      <c r="C99" s="832"/>
      <c r="D99" s="832"/>
      <c r="E99" s="832"/>
    </row>
    <row r="100" spans="1:5" ht="35.25">
      <c r="A100" s="634"/>
      <c r="B100" s="832"/>
      <c r="C100" s="832"/>
      <c r="D100" s="832"/>
      <c r="E100" s="832"/>
    </row>
    <row r="101" spans="1:5" ht="35.25">
      <c r="A101" s="634"/>
      <c r="B101" s="832"/>
      <c r="C101" s="832"/>
      <c r="D101" s="832"/>
      <c r="E101" s="832"/>
    </row>
  </sheetData>
  <phoneticPr fontId="31" type="noConversion"/>
  <pageMargins left="0.5" right="0.5" top="0.5" bottom="0.5" header="0" footer="0"/>
  <pageSetup scale="31" fitToHeight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0"/>
  <sheetViews>
    <sheetView showOutlineSymbols="0" topLeftCell="A29" zoomScale="40" zoomScaleNormal="40" zoomScaleSheetLayoutView="85" workbookViewId="0">
      <selection activeCell="A42" sqref="A42:XFD105"/>
    </sheetView>
  </sheetViews>
  <sheetFormatPr defaultColWidth="40.7109375" defaultRowHeight="34.5"/>
  <cols>
    <col min="1" max="1" width="149" style="237" customWidth="1"/>
    <col min="2" max="5" width="40.7109375" style="635"/>
    <col min="6" max="16384" width="40.7109375" style="144"/>
  </cols>
  <sheetData>
    <row r="1" spans="1:12" ht="45">
      <c r="A1" s="239" t="s">
        <v>0</v>
      </c>
      <c r="F1" s="152"/>
      <c r="G1" s="189"/>
      <c r="H1" s="189"/>
      <c r="I1" s="189"/>
      <c r="J1" s="189"/>
      <c r="K1" s="189"/>
      <c r="L1" s="189"/>
    </row>
    <row r="2" spans="1:12" ht="45">
      <c r="A2" s="239" t="s">
        <v>3</v>
      </c>
      <c r="C2" s="495" t="s">
        <v>1</v>
      </c>
      <c r="D2" s="636" t="s">
        <v>50</v>
      </c>
      <c r="E2" s="637"/>
      <c r="F2" s="190"/>
      <c r="G2" s="190"/>
      <c r="H2" s="190"/>
      <c r="I2" s="190"/>
      <c r="J2" s="190"/>
      <c r="K2" s="190"/>
      <c r="L2" s="190"/>
    </row>
    <row r="3" spans="1:12" ht="45.75" thickBot="1">
      <c r="A3" s="239" t="s">
        <v>4</v>
      </c>
      <c r="C3" s="638"/>
      <c r="F3" s="189"/>
      <c r="G3" s="189"/>
      <c r="H3" s="189"/>
      <c r="I3" s="189"/>
      <c r="J3" s="189"/>
      <c r="K3" s="189"/>
      <c r="L3" s="189"/>
    </row>
    <row r="4" spans="1:12" ht="36" thickTop="1">
      <c r="A4" s="526" t="s">
        <v>5</v>
      </c>
      <c r="B4" s="648" t="s">
        <v>6</v>
      </c>
      <c r="C4" s="648" t="s">
        <v>7</v>
      </c>
      <c r="D4" s="648" t="s">
        <v>7</v>
      </c>
      <c r="E4" s="648" t="s">
        <v>8</v>
      </c>
      <c r="F4" s="154"/>
    </row>
    <row r="5" spans="1:12" ht="35.25">
      <c r="A5" s="367"/>
      <c r="B5" s="647" t="s">
        <v>56</v>
      </c>
      <c r="C5" s="647" t="s">
        <v>56</v>
      </c>
      <c r="D5" s="647" t="s">
        <v>59</v>
      </c>
      <c r="E5" s="647" t="s">
        <v>56</v>
      </c>
      <c r="F5" s="154"/>
    </row>
    <row r="6" spans="1:12" ht="35.25">
      <c r="A6" s="375" t="s">
        <v>11</v>
      </c>
      <c r="B6" s="649"/>
      <c r="C6" s="649"/>
      <c r="D6" s="649"/>
      <c r="E6" s="649"/>
      <c r="F6" s="154"/>
    </row>
    <row r="7" spans="1:12">
      <c r="A7" s="364" t="s">
        <v>12</v>
      </c>
      <c r="B7" s="650">
        <v>91475483.270000011</v>
      </c>
      <c r="C7" s="650">
        <v>91494980</v>
      </c>
      <c r="D7" s="650">
        <v>123182490</v>
      </c>
      <c r="E7" s="651">
        <v>31687510</v>
      </c>
      <c r="F7" s="154"/>
    </row>
    <row r="8" spans="1:12">
      <c r="A8" s="364" t="s">
        <v>13</v>
      </c>
      <c r="B8" s="650">
        <v>137704105</v>
      </c>
      <c r="C8" s="650">
        <v>139820750</v>
      </c>
      <c r="D8" s="650">
        <v>136905872</v>
      </c>
      <c r="E8" s="651">
        <v>-2914878</v>
      </c>
      <c r="F8" s="154"/>
    </row>
    <row r="9" spans="1:12">
      <c r="A9" s="364" t="s">
        <v>14</v>
      </c>
      <c r="B9" s="650"/>
      <c r="C9" s="650"/>
      <c r="D9" s="650"/>
      <c r="E9" s="651"/>
      <c r="F9" s="154"/>
    </row>
    <row r="10" spans="1:12">
      <c r="A10" s="364" t="s">
        <v>15</v>
      </c>
      <c r="B10" s="650"/>
      <c r="C10" s="650"/>
      <c r="D10" s="650"/>
      <c r="E10" s="651"/>
      <c r="F10" s="154"/>
    </row>
    <row r="11" spans="1:12">
      <c r="A11" s="69" t="s">
        <v>16</v>
      </c>
      <c r="B11" s="652">
        <v>2509398</v>
      </c>
      <c r="C11" s="652">
        <v>2509398</v>
      </c>
      <c r="D11" s="652">
        <v>2509398</v>
      </c>
      <c r="E11" s="653">
        <v>0</v>
      </c>
      <c r="F11" s="154"/>
    </row>
    <row r="12" spans="1:12" ht="35.25">
      <c r="A12" s="370" t="s">
        <v>61</v>
      </c>
      <c r="B12" s="644">
        <v>231688986.27000001</v>
      </c>
      <c r="C12" s="644">
        <v>233825128</v>
      </c>
      <c r="D12" s="644">
        <v>262597760</v>
      </c>
      <c r="E12" s="645">
        <v>28772632</v>
      </c>
      <c r="F12" s="154"/>
    </row>
    <row r="13" spans="1:12" s="319" customFormat="1" ht="35.25">
      <c r="A13" s="373" t="s">
        <v>62</v>
      </c>
      <c r="B13" s="644"/>
      <c r="C13" s="644">
        <v>0</v>
      </c>
      <c r="D13" s="644">
        <v>12929386</v>
      </c>
      <c r="E13" s="645">
        <v>12929386</v>
      </c>
      <c r="F13" s="153"/>
    </row>
    <row r="14" spans="1:12">
      <c r="A14" s="362" t="s">
        <v>18</v>
      </c>
      <c r="B14" s="654"/>
      <c r="C14" s="654"/>
      <c r="D14" s="654"/>
      <c r="E14" s="654"/>
      <c r="F14" s="152"/>
    </row>
    <row r="15" spans="1:12">
      <c r="A15" s="364" t="s">
        <v>19</v>
      </c>
      <c r="B15" s="650"/>
      <c r="C15" s="650"/>
      <c r="D15" s="650"/>
      <c r="E15" s="651"/>
      <c r="F15" s="152"/>
    </row>
    <row r="16" spans="1:12">
      <c r="A16" s="364" t="s">
        <v>20</v>
      </c>
      <c r="B16" s="650">
        <v>6448250.0599999996</v>
      </c>
      <c r="C16" s="650">
        <v>6409520</v>
      </c>
      <c r="D16" s="650">
        <v>6621297</v>
      </c>
      <c r="E16" s="651">
        <v>211777</v>
      </c>
      <c r="F16" s="152"/>
    </row>
    <row r="17" spans="1:12">
      <c r="A17" s="364" t="s">
        <v>21</v>
      </c>
      <c r="B17" s="650">
        <v>105596</v>
      </c>
      <c r="C17" s="650">
        <v>144000</v>
      </c>
      <c r="D17" s="650">
        <v>144000</v>
      </c>
      <c r="E17" s="651">
        <v>0</v>
      </c>
      <c r="F17" s="152"/>
    </row>
    <row r="18" spans="1:12">
      <c r="A18" s="364" t="s">
        <v>22</v>
      </c>
      <c r="B18" s="650">
        <v>83158.86</v>
      </c>
      <c r="C18" s="650">
        <v>82420</v>
      </c>
      <c r="D18" s="650">
        <v>18970</v>
      </c>
      <c r="E18" s="651">
        <v>-63450</v>
      </c>
      <c r="F18" s="152"/>
    </row>
    <row r="19" spans="1:12">
      <c r="A19" s="364" t="s">
        <v>23</v>
      </c>
      <c r="B19" s="650">
        <v>245654.99</v>
      </c>
      <c r="C19" s="650">
        <v>255373</v>
      </c>
      <c r="D19" s="650">
        <v>213646</v>
      </c>
      <c r="E19" s="651">
        <v>-41727</v>
      </c>
      <c r="F19" s="152"/>
    </row>
    <row r="20" spans="1:12">
      <c r="A20" s="367" t="s">
        <v>24</v>
      </c>
      <c r="B20" s="652">
        <v>0</v>
      </c>
      <c r="C20" s="652">
        <v>0</v>
      </c>
      <c r="D20" s="652">
        <v>0</v>
      </c>
      <c r="E20" s="653">
        <v>0</v>
      </c>
      <c r="F20" s="152"/>
    </row>
    <row r="21" spans="1:12" ht="35.25">
      <c r="A21" s="375" t="s">
        <v>25</v>
      </c>
      <c r="B21" s="655">
        <v>6882659.9100000001</v>
      </c>
      <c r="C21" s="655">
        <v>6891313</v>
      </c>
      <c r="D21" s="655">
        <v>6997913</v>
      </c>
      <c r="E21" s="656">
        <v>106600</v>
      </c>
      <c r="F21" s="154"/>
    </row>
    <row r="22" spans="1:12">
      <c r="A22" s="367" t="s">
        <v>26</v>
      </c>
      <c r="B22" s="652">
        <v>42950528</v>
      </c>
      <c r="C22" s="652">
        <v>42950528</v>
      </c>
      <c r="D22" s="652">
        <v>47098634</v>
      </c>
      <c r="E22" s="653">
        <v>4148106</v>
      </c>
      <c r="F22" s="154"/>
    </row>
    <row r="23" spans="1:12">
      <c r="A23" s="361" t="s">
        <v>27</v>
      </c>
      <c r="B23" s="643">
        <v>0</v>
      </c>
      <c r="C23" s="643">
        <v>20400</v>
      </c>
      <c r="D23" s="643">
        <v>20400</v>
      </c>
      <c r="E23" s="642">
        <v>0</v>
      </c>
      <c r="F23" s="154"/>
    </row>
    <row r="24" spans="1:12">
      <c r="A24" s="361" t="s">
        <v>28</v>
      </c>
      <c r="B24" s="643"/>
      <c r="C24" s="643"/>
      <c r="D24" s="643"/>
      <c r="E24" s="642"/>
      <c r="F24" s="154"/>
    </row>
    <row r="25" spans="1:12">
      <c r="A25" s="361" t="s">
        <v>29</v>
      </c>
      <c r="B25" s="643"/>
      <c r="C25" s="643"/>
      <c r="D25" s="643"/>
      <c r="E25" s="642"/>
      <c r="F25" s="154"/>
    </row>
    <row r="26" spans="1:12">
      <c r="A26" s="361" t="s">
        <v>30</v>
      </c>
      <c r="B26" s="643"/>
      <c r="C26" s="643"/>
      <c r="D26" s="643"/>
      <c r="E26" s="642"/>
      <c r="F26" s="154"/>
    </row>
    <row r="27" spans="1:12">
      <c r="A27" s="361" t="s">
        <v>31</v>
      </c>
      <c r="B27" s="643">
        <v>10533.89</v>
      </c>
      <c r="C27" s="643">
        <v>1174366</v>
      </c>
      <c r="D27" s="643">
        <v>1174366</v>
      </c>
      <c r="E27" s="642">
        <v>0</v>
      </c>
      <c r="F27" s="545"/>
      <c r="G27" s="583"/>
      <c r="H27" s="583"/>
      <c r="I27" s="583"/>
      <c r="J27" s="583"/>
      <c r="K27" s="583"/>
      <c r="L27" s="583"/>
    </row>
    <row r="28" spans="1:12" ht="35.25">
      <c r="A28" s="370" t="s">
        <v>32</v>
      </c>
      <c r="B28" s="644">
        <v>49843721.799999997</v>
      </c>
      <c r="C28" s="644">
        <v>51036607</v>
      </c>
      <c r="D28" s="644">
        <v>55291313</v>
      </c>
      <c r="E28" s="645">
        <v>4254706</v>
      </c>
      <c r="F28" s="154"/>
    </row>
    <row r="29" spans="1:12">
      <c r="A29" s="362" t="s">
        <v>33</v>
      </c>
      <c r="B29" s="654"/>
      <c r="C29" s="654"/>
      <c r="D29" s="654"/>
      <c r="E29" s="649"/>
      <c r="F29" s="154"/>
    </row>
    <row r="30" spans="1:12">
      <c r="A30" s="367" t="s">
        <v>34</v>
      </c>
      <c r="B30" s="652"/>
      <c r="C30" s="652"/>
      <c r="D30" s="652"/>
      <c r="E30" s="653"/>
      <c r="F30" s="154"/>
    </row>
    <row r="31" spans="1:12">
      <c r="A31" s="362" t="s">
        <v>35</v>
      </c>
      <c r="B31" s="654">
        <v>56587947</v>
      </c>
      <c r="C31" s="654">
        <v>56587947</v>
      </c>
      <c r="D31" s="654">
        <v>49466921</v>
      </c>
      <c r="E31" s="649">
        <v>-7121026</v>
      </c>
      <c r="F31" s="154"/>
    </row>
    <row r="32" spans="1:12">
      <c r="A32" s="367" t="s">
        <v>36</v>
      </c>
      <c r="B32" s="652"/>
      <c r="C32" s="652"/>
      <c r="D32" s="652"/>
      <c r="E32" s="653"/>
      <c r="F32" s="154"/>
    </row>
    <row r="33" spans="1:6">
      <c r="A33" s="361" t="s">
        <v>37</v>
      </c>
      <c r="B33" s="643"/>
      <c r="C33" s="643"/>
      <c r="D33" s="643"/>
      <c r="E33" s="642"/>
      <c r="F33" s="154"/>
    </row>
    <row r="34" spans="1:6">
      <c r="A34" s="361" t="s">
        <v>38</v>
      </c>
      <c r="B34" s="643"/>
      <c r="C34" s="643"/>
      <c r="D34" s="643"/>
      <c r="E34" s="642"/>
      <c r="F34" s="154"/>
    </row>
    <row r="35" spans="1:6" ht="35.25">
      <c r="A35" s="370" t="s">
        <v>39</v>
      </c>
      <c r="B35" s="644">
        <v>56587947</v>
      </c>
      <c r="C35" s="644">
        <v>56587947</v>
      </c>
      <c r="D35" s="644">
        <v>49466921</v>
      </c>
      <c r="E35" s="645">
        <v>-7121026</v>
      </c>
      <c r="F35" s="151"/>
    </row>
    <row r="36" spans="1:6" ht="36" thickBot="1">
      <c r="A36" s="381" t="s">
        <v>40</v>
      </c>
      <c r="B36" s="646">
        <v>338120655.06999999</v>
      </c>
      <c r="C36" s="646">
        <v>341449682</v>
      </c>
      <c r="D36" s="646">
        <v>380285380</v>
      </c>
      <c r="E36" s="646">
        <v>38835698</v>
      </c>
      <c r="F36" s="151"/>
    </row>
    <row r="37" spans="1:6" ht="35.25" thickTop="1">
      <c r="A37" s="236"/>
      <c r="F37" s="151"/>
    </row>
    <row r="38" spans="1:6">
      <c r="A38" s="236" t="s">
        <v>42</v>
      </c>
      <c r="F38" s="151"/>
    </row>
    <row r="39" spans="1:6">
      <c r="A39" s="236"/>
      <c r="B39" s="639"/>
      <c r="C39" s="639"/>
      <c r="D39" s="639"/>
      <c r="E39" s="639"/>
    </row>
    <row r="40" spans="1:6">
      <c r="A40" s="256" t="s">
        <v>42</v>
      </c>
      <c r="B40" s="639" t="s">
        <v>52</v>
      </c>
      <c r="C40" s="639">
        <v>885252632</v>
      </c>
      <c r="D40" s="639">
        <v>1052126056</v>
      </c>
      <c r="E40" s="639"/>
    </row>
    <row r="41" spans="1:6">
      <c r="A41" s="256"/>
      <c r="B41" s="639" t="s">
        <v>53</v>
      </c>
      <c r="C41" s="639">
        <v>484382640</v>
      </c>
      <c r="D41" s="639">
        <v>499936750</v>
      </c>
      <c r="E41" s="639"/>
      <c r="F41" s="154"/>
    </row>
    <row r="42" spans="1:6">
      <c r="A42" s="398"/>
      <c r="B42" s="641"/>
      <c r="C42" s="641"/>
      <c r="D42" s="641"/>
      <c r="E42" s="641"/>
    </row>
    <row r="43" spans="1:6">
      <c r="A43" s="398"/>
      <c r="B43" s="641"/>
      <c r="C43" s="641"/>
      <c r="D43" s="641"/>
      <c r="E43" s="641"/>
    </row>
    <row r="44" spans="1:6">
      <c r="A44" s="398"/>
      <c r="B44" s="641"/>
      <c r="C44" s="641"/>
      <c r="D44" s="641"/>
      <c r="E44" s="641"/>
    </row>
    <row r="45" spans="1:6">
      <c r="A45" s="398"/>
      <c r="B45" s="641"/>
      <c r="C45" s="641"/>
      <c r="D45" s="641"/>
      <c r="E45" s="641"/>
    </row>
    <row r="46" spans="1:6">
      <c r="A46" s="398"/>
      <c r="B46" s="641"/>
      <c r="C46" s="641"/>
      <c r="D46" s="641"/>
      <c r="E46" s="641"/>
    </row>
    <row r="47" spans="1:6">
      <c r="A47" s="398"/>
      <c r="B47" s="641"/>
      <c r="C47" s="641"/>
      <c r="D47" s="641"/>
      <c r="E47" s="641"/>
    </row>
    <row r="48" spans="1:6">
      <c r="A48" s="398"/>
      <c r="B48" s="641"/>
      <c r="C48" s="641"/>
      <c r="D48" s="641"/>
      <c r="E48" s="641"/>
    </row>
    <row r="49" spans="1:5">
      <c r="A49" s="398"/>
      <c r="B49" s="641"/>
      <c r="C49" s="641"/>
      <c r="D49" s="641"/>
      <c r="E49" s="641"/>
    </row>
    <row r="50" spans="1:5">
      <c r="A50" s="398"/>
      <c r="B50" s="641"/>
      <c r="C50" s="641"/>
      <c r="D50" s="641"/>
      <c r="E50" s="641"/>
    </row>
  </sheetData>
  <phoneticPr fontId="31" type="noConversion"/>
  <pageMargins left="0.64" right="0" top="0.5" bottom="0.5" header="0" footer="0"/>
  <pageSetup scale="32" fitToHeight="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showOutlineSymbols="0" topLeftCell="A29" zoomScale="40" zoomScaleNormal="40" zoomScaleSheetLayoutView="85" workbookViewId="0">
      <selection activeCell="A42" sqref="A42:XFD108"/>
    </sheetView>
  </sheetViews>
  <sheetFormatPr defaultColWidth="12.42578125" defaultRowHeight="34.5"/>
  <cols>
    <col min="1" max="1" width="148.85546875" style="237" customWidth="1"/>
    <col min="2" max="5" width="40.7109375" style="238" customWidth="1"/>
    <col min="6" max="6" width="21.5703125" style="152" customWidth="1"/>
    <col min="7" max="7" width="16.7109375" style="152" customWidth="1"/>
    <col min="8" max="13" width="12.42578125" style="152"/>
    <col min="14" max="16384" width="12.42578125" style="144"/>
  </cols>
  <sheetData>
    <row r="1" spans="1:13" ht="45">
      <c r="A1" s="239" t="s">
        <v>0</v>
      </c>
      <c r="B1" s="235"/>
      <c r="C1" s="158" t="s">
        <v>1</v>
      </c>
      <c r="D1" s="196" t="s">
        <v>49</v>
      </c>
      <c r="E1" s="602"/>
      <c r="H1" s="189"/>
      <c r="I1" s="189"/>
      <c r="J1" s="189"/>
      <c r="K1" s="189"/>
      <c r="L1" s="189"/>
    </row>
    <row r="2" spans="1:13" ht="45">
      <c r="A2" s="239" t="s">
        <v>3</v>
      </c>
      <c r="B2" s="990"/>
      <c r="C2" s="991"/>
      <c r="D2" s="991"/>
      <c r="E2" s="991"/>
      <c r="F2" s="189"/>
      <c r="G2" s="189"/>
      <c r="H2" s="189"/>
      <c r="I2" s="189"/>
      <c r="J2" s="189"/>
      <c r="K2" s="189"/>
      <c r="L2" s="189"/>
    </row>
    <row r="3" spans="1:13" ht="45.75" thickBot="1">
      <c r="A3" s="239" t="s">
        <v>4</v>
      </c>
      <c r="B3" s="592"/>
      <c r="C3" s="657"/>
      <c r="D3" s="591"/>
      <c r="E3" s="591"/>
      <c r="F3" s="189"/>
      <c r="G3" s="189"/>
      <c r="H3" s="189"/>
      <c r="I3" s="189"/>
      <c r="J3" s="189"/>
      <c r="K3" s="189"/>
      <c r="L3" s="189"/>
    </row>
    <row r="4" spans="1:13" ht="36" thickTop="1">
      <c r="A4" s="526" t="s">
        <v>5</v>
      </c>
      <c r="B4" s="527" t="s">
        <v>6</v>
      </c>
      <c r="C4" s="527" t="s">
        <v>7</v>
      </c>
      <c r="D4" s="527" t="s">
        <v>7</v>
      </c>
      <c r="E4" s="527" t="s">
        <v>8</v>
      </c>
      <c r="F4" s="154"/>
    </row>
    <row r="5" spans="1:13" ht="35.25">
      <c r="A5" s="367"/>
      <c r="B5" s="578" t="s">
        <v>56</v>
      </c>
      <c r="C5" s="578" t="s">
        <v>56</v>
      </c>
      <c r="D5" s="578" t="s">
        <v>59</v>
      </c>
      <c r="E5" s="578" t="s">
        <v>56</v>
      </c>
      <c r="F5" s="154"/>
    </row>
    <row r="6" spans="1:13" ht="35.25">
      <c r="A6" s="375" t="s">
        <v>11</v>
      </c>
      <c r="B6" s="363"/>
      <c r="C6" s="363"/>
      <c r="D6" s="363"/>
      <c r="E6" s="363"/>
      <c r="F6" s="154"/>
    </row>
    <row r="7" spans="1:13">
      <c r="A7" s="364" t="s">
        <v>12</v>
      </c>
      <c r="B7" s="530">
        <v>25422106.539999999</v>
      </c>
      <c r="C7" s="530">
        <v>28811746</v>
      </c>
      <c r="D7" s="530">
        <v>26027335</v>
      </c>
      <c r="E7" s="662">
        <v>-2784411</v>
      </c>
      <c r="F7" s="154"/>
    </row>
    <row r="8" spans="1:13">
      <c r="A8" s="364" t="s">
        <v>13</v>
      </c>
      <c r="B8" s="530">
        <v>35956086</v>
      </c>
      <c r="C8" s="530">
        <v>39030901</v>
      </c>
      <c r="D8" s="530">
        <v>36149758</v>
      </c>
      <c r="E8" s="662">
        <v>-2881143</v>
      </c>
      <c r="F8" s="154"/>
    </row>
    <row r="9" spans="1:13">
      <c r="A9" s="364" t="s">
        <v>14</v>
      </c>
      <c r="B9" s="530"/>
      <c r="C9" s="530"/>
      <c r="D9" s="530"/>
      <c r="E9" s="662"/>
      <c r="F9" s="154"/>
    </row>
    <row r="10" spans="1:13">
      <c r="A10" s="364" t="s">
        <v>15</v>
      </c>
      <c r="B10" s="530"/>
      <c r="C10" s="530"/>
      <c r="D10" s="530"/>
      <c r="E10" s="662"/>
      <c r="F10" s="154"/>
    </row>
    <row r="11" spans="1:13">
      <c r="A11" s="367" t="s">
        <v>16</v>
      </c>
      <c r="B11" s="531"/>
      <c r="C11" s="531"/>
      <c r="D11" s="531"/>
      <c r="E11" s="663"/>
      <c r="F11" s="154"/>
    </row>
    <row r="12" spans="1:13" ht="35.25">
      <c r="A12" s="370" t="s">
        <v>17</v>
      </c>
      <c r="B12" s="524">
        <v>61378193</v>
      </c>
      <c r="C12" s="524">
        <v>67842647</v>
      </c>
      <c r="D12" s="524">
        <v>62177093</v>
      </c>
      <c r="E12" s="659">
        <v>-5665554</v>
      </c>
      <c r="F12" s="154"/>
    </row>
    <row r="13" spans="1:13" s="319" customFormat="1" ht="35.25">
      <c r="A13" s="373" t="s">
        <v>62</v>
      </c>
      <c r="B13" s="371"/>
      <c r="C13" s="371"/>
      <c r="D13" s="371"/>
      <c r="E13" s="833">
        <v>0</v>
      </c>
      <c r="F13" s="153"/>
      <c r="G13" s="149"/>
      <c r="H13" s="149"/>
      <c r="I13" s="149"/>
      <c r="J13" s="149"/>
      <c r="K13" s="149"/>
      <c r="L13" s="149"/>
      <c r="M13" s="149"/>
    </row>
    <row r="14" spans="1:13">
      <c r="A14" s="362" t="s">
        <v>18</v>
      </c>
      <c r="B14" s="529"/>
      <c r="C14" s="529"/>
      <c r="D14" s="529"/>
      <c r="E14" s="664"/>
    </row>
    <row r="15" spans="1:13">
      <c r="A15" s="364" t="s">
        <v>19</v>
      </c>
      <c r="B15" s="530"/>
      <c r="C15" s="530"/>
      <c r="D15" s="530"/>
      <c r="E15" s="662"/>
    </row>
    <row r="16" spans="1:13">
      <c r="A16" s="364" t="s">
        <v>20</v>
      </c>
      <c r="B16" s="530"/>
      <c r="C16" s="530"/>
      <c r="D16" s="530"/>
      <c r="E16" s="662"/>
    </row>
    <row r="17" spans="1:6">
      <c r="A17" s="364" t="s">
        <v>21</v>
      </c>
      <c r="B17" s="530"/>
      <c r="C17" s="530"/>
      <c r="D17" s="530"/>
      <c r="E17" s="662"/>
    </row>
    <row r="18" spans="1:6">
      <c r="A18" s="364" t="s">
        <v>22</v>
      </c>
      <c r="B18" s="530"/>
      <c r="C18" s="530"/>
      <c r="D18" s="530"/>
      <c r="E18" s="662"/>
    </row>
    <row r="19" spans="1:6">
      <c r="A19" s="364" t="s">
        <v>23</v>
      </c>
      <c r="B19" s="530"/>
      <c r="C19" s="530"/>
      <c r="D19" s="530"/>
      <c r="E19" s="662"/>
    </row>
    <row r="20" spans="1:6">
      <c r="A20" s="367" t="s">
        <v>24</v>
      </c>
      <c r="B20" s="531"/>
      <c r="C20" s="531"/>
      <c r="D20" s="531"/>
      <c r="E20" s="663"/>
    </row>
    <row r="21" spans="1:6" ht="35.25">
      <c r="A21" s="375" t="s">
        <v>25</v>
      </c>
      <c r="B21" s="579">
        <v>0</v>
      </c>
      <c r="C21" s="579">
        <v>0</v>
      </c>
      <c r="D21" s="579">
        <v>0</v>
      </c>
      <c r="E21" s="660">
        <v>0</v>
      </c>
      <c r="F21" s="154"/>
    </row>
    <row r="22" spans="1:6">
      <c r="A22" s="367" t="s">
        <v>26</v>
      </c>
      <c r="B22" s="531">
        <v>2806641.35</v>
      </c>
      <c r="C22" s="531">
        <v>2416891</v>
      </c>
      <c r="D22" s="531">
        <v>1636520</v>
      </c>
      <c r="E22" s="663">
        <v>-780371</v>
      </c>
      <c r="F22" s="154"/>
    </row>
    <row r="23" spans="1:6">
      <c r="A23" s="361" t="s">
        <v>27</v>
      </c>
      <c r="B23" s="523"/>
      <c r="C23" s="523"/>
      <c r="D23" s="523"/>
      <c r="E23" s="658"/>
      <c r="F23" s="154"/>
    </row>
    <row r="24" spans="1:6">
      <c r="A24" s="361" t="s">
        <v>28</v>
      </c>
      <c r="B24" s="523"/>
      <c r="C24" s="523"/>
      <c r="D24" s="523"/>
      <c r="E24" s="658"/>
      <c r="F24" s="154"/>
    </row>
    <row r="25" spans="1:6">
      <c r="A25" s="361" t="s">
        <v>29</v>
      </c>
      <c r="B25" s="523"/>
      <c r="C25" s="523"/>
      <c r="D25" s="523"/>
      <c r="E25" s="658"/>
      <c r="F25" s="154"/>
    </row>
    <row r="26" spans="1:6">
      <c r="A26" s="361" t="s">
        <v>30</v>
      </c>
      <c r="B26" s="523"/>
      <c r="C26" s="523"/>
      <c r="D26" s="523"/>
      <c r="E26" s="658"/>
      <c r="F26" s="154"/>
    </row>
    <row r="27" spans="1:6">
      <c r="A27" s="361" t="s">
        <v>31</v>
      </c>
      <c r="B27" s="523"/>
      <c r="C27" s="523"/>
      <c r="D27" s="523"/>
      <c r="E27" s="658"/>
      <c r="F27" s="154"/>
    </row>
    <row r="28" spans="1:6" ht="35.25">
      <c r="A28" s="370" t="s">
        <v>32</v>
      </c>
      <c r="B28" s="524">
        <v>2806641</v>
      </c>
      <c r="C28" s="524">
        <v>2416891</v>
      </c>
      <c r="D28" s="524">
        <v>1636520</v>
      </c>
      <c r="E28" s="659">
        <v>-780371</v>
      </c>
      <c r="F28" s="154"/>
    </row>
    <row r="29" spans="1:6">
      <c r="A29" s="362" t="s">
        <v>33</v>
      </c>
      <c r="B29" s="529"/>
      <c r="C29" s="529"/>
      <c r="D29" s="529"/>
      <c r="E29" s="665"/>
      <c r="F29" s="154"/>
    </row>
    <row r="30" spans="1:6">
      <c r="A30" s="367" t="s">
        <v>34</v>
      </c>
      <c r="B30" s="531"/>
      <c r="C30" s="531"/>
      <c r="D30" s="531"/>
      <c r="E30" s="663"/>
      <c r="F30" s="154"/>
    </row>
    <row r="31" spans="1:6">
      <c r="A31" s="361" t="s">
        <v>35</v>
      </c>
      <c r="B31" s="523">
        <v>8981802.6799999997</v>
      </c>
      <c r="C31" s="523">
        <v>7893310</v>
      </c>
      <c r="D31" s="523">
        <v>6925284</v>
      </c>
      <c r="E31" s="658">
        <v>-968026</v>
      </c>
      <c r="F31" s="154"/>
    </row>
    <row r="32" spans="1:6">
      <c r="A32" s="362" t="s">
        <v>36</v>
      </c>
      <c r="B32" s="529"/>
      <c r="C32" s="529"/>
      <c r="D32" s="529"/>
      <c r="E32" s="665"/>
      <c r="F32" s="154"/>
    </row>
    <row r="33" spans="1:6">
      <c r="A33" s="367" t="s">
        <v>37</v>
      </c>
      <c r="B33" s="531"/>
      <c r="C33" s="531"/>
      <c r="D33" s="531"/>
      <c r="E33" s="663"/>
      <c r="F33" s="154"/>
    </row>
    <row r="34" spans="1:6">
      <c r="A34" s="361" t="s">
        <v>38</v>
      </c>
      <c r="B34" s="523"/>
      <c r="C34" s="523"/>
      <c r="D34" s="523"/>
      <c r="E34" s="658"/>
      <c r="F34" s="154"/>
    </row>
    <row r="35" spans="1:6" ht="35.25">
      <c r="A35" s="370" t="s">
        <v>39</v>
      </c>
      <c r="B35" s="524">
        <v>8981803</v>
      </c>
      <c r="C35" s="524">
        <v>7893310</v>
      </c>
      <c r="D35" s="524">
        <v>69285284</v>
      </c>
      <c r="E35" s="659">
        <v>-968026</v>
      </c>
      <c r="F35" s="154"/>
    </row>
    <row r="36" spans="1:6" ht="36" thickBot="1">
      <c r="A36" s="381" t="s">
        <v>40</v>
      </c>
      <c r="B36" s="525">
        <v>73166637</v>
      </c>
      <c r="C36" s="525">
        <v>78152848</v>
      </c>
      <c r="D36" s="525">
        <v>70738897</v>
      </c>
      <c r="E36" s="661">
        <v>-7413951</v>
      </c>
      <c r="F36" s="154"/>
    </row>
    <row r="37" spans="1:6" ht="35.25" thickTop="1">
      <c r="A37" s="236"/>
      <c r="B37" s="235"/>
      <c r="C37" s="253">
        <f>B37+B36</f>
        <v>73166637</v>
      </c>
      <c r="D37" s="235"/>
      <c r="E37" s="235"/>
      <c r="F37" s="154"/>
    </row>
    <row r="38" spans="1:6">
      <c r="A38" s="236" t="s">
        <v>42</v>
      </c>
      <c r="B38" s="235"/>
      <c r="C38" s="235"/>
      <c r="D38" s="235"/>
      <c r="E38" s="235"/>
      <c r="F38" s="154"/>
    </row>
    <row r="39" spans="1:6">
      <c r="A39" s="236"/>
      <c r="B39" s="235"/>
      <c r="C39" s="253"/>
      <c r="D39" s="253"/>
      <c r="E39" s="253"/>
    </row>
    <row r="40" spans="1:6">
      <c r="A40" s="256" t="s">
        <v>42</v>
      </c>
      <c r="B40" s="257"/>
      <c r="C40" s="253">
        <f>885252632-SUM(G40,I40)</f>
        <v>885252632</v>
      </c>
      <c r="D40" s="253">
        <f>1052126056-SUM(H40,J40)</f>
        <v>1052126056</v>
      </c>
      <c r="E40" s="253"/>
    </row>
    <row r="41" spans="1:6">
      <c r="A41" s="256"/>
      <c r="B41" s="253" t="s">
        <v>53</v>
      </c>
      <c r="C41" s="253">
        <f>484382640-SUM(G41,I41)+K41</f>
        <v>484382640</v>
      </c>
      <c r="D41" s="253">
        <f>499936750-SUM(H41,J41)+L41</f>
        <v>499936750</v>
      </c>
      <c r="E41" s="253"/>
    </row>
    <row r="42" spans="1:6" ht="35.25">
      <c r="A42" s="398"/>
      <c r="B42" s="590"/>
      <c r="C42" s="590"/>
      <c r="D42" s="590"/>
      <c r="E42" s="590"/>
    </row>
    <row r="43" spans="1:6" ht="35.25">
      <c r="A43" s="398"/>
      <c r="B43" s="590"/>
      <c r="C43" s="590"/>
      <c r="D43" s="590"/>
      <c r="E43" s="590"/>
    </row>
    <row r="44" spans="1:6">
      <c r="A44" s="398"/>
      <c r="B44" s="591"/>
      <c r="C44" s="591"/>
      <c r="D44" s="591"/>
      <c r="E44" s="591"/>
    </row>
    <row r="45" spans="1:6">
      <c r="A45" s="398"/>
      <c r="B45" s="591"/>
      <c r="C45" s="591"/>
      <c r="D45" s="591"/>
      <c r="E45" s="591"/>
    </row>
    <row r="46" spans="1:6">
      <c r="A46" s="398"/>
      <c r="B46" s="591"/>
      <c r="C46" s="591"/>
      <c r="D46" s="591"/>
      <c r="E46" s="591"/>
    </row>
    <row r="47" spans="1:6">
      <c r="A47" s="398"/>
      <c r="B47" s="591"/>
      <c r="C47" s="591"/>
      <c r="D47" s="591"/>
      <c r="E47" s="591"/>
    </row>
    <row r="48" spans="1:6">
      <c r="A48" s="398"/>
      <c r="B48" s="592"/>
      <c r="C48" s="592"/>
      <c r="D48" s="592"/>
      <c r="E48" s="592"/>
    </row>
    <row r="49" spans="1:5">
      <c r="A49" s="398"/>
      <c r="B49" s="592"/>
      <c r="C49" s="592"/>
      <c r="D49" s="592"/>
      <c r="E49" s="592"/>
    </row>
    <row r="50" spans="1:5">
      <c r="A50" s="398"/>
      <c r="B50" s="592"/>
      <c r="C50" s="592"/>
      <c r="D50" s="592"/>
      <c r="E50" s="592"/>
    </row>
    <row r="51" spans="1:5">
      <c r="A51" s="398"/>
      <c r="B51" s="592"/>
      <c r="C51" s="592"/>
      <c r="D51" s="592"/>
      <c r="E51" s="592"/>
    </row>
    <row r="52" spans="1:5">
      <c r="A52" s="398"/>
      <c r="B52" s="592"/>
      <c r="C52" s="592"/>
      <c r="D52" s="592"/>
      <c r="E52" s="592"/>
    </row>
  </sheetData>
  <mergeCells count="1">
    <mergeCell ref="B2:E2"/>
  </mergeCells>
  <phoneticPr fontId="31" type="noConversion"/>
  <pageMargins left="0.55000000000000004" right="0.55000000000000004" top="0.5" bottom="0.5" header="0" footer="0"/>
  <pageSetup scale="30" fitToHeight="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2"/>
  <sheetViews>
    <sheetView showOutlineSymbols="0" topLeftCell="A29" zoomScale="40" zoomScaleNormal="40" workbookViewId="0">
      <selection activeCell="A42" sqref="A42:XFD108"/>
    </sheetView>
  </sheetViews>
  <sheetFormatPr defaultColWidth="66.28515625" defaultRowHeight="34.5"/>
  <cols>
    <col min="1" max="1" width="148.85546875" style="237" customWidth="1"/>
    <col min="2" max="5" width="40.7109375" style="635" customWidth="1"/>
    <col min="6" max="7" width="5.28515625" style="237" customWidth="1"/>
    <col min="8" max="8" width="66.28515625" style="237"/>
    <col min="9" max="16384" width="66.28515625" style="144"/>
  </cols>
  <sheetData>
    <row r="1" spans="1:8" ht="45">
      <c r="A1" s="239" t="s">
        <v>0</v>
      </c>
      <c r="F1" s="236"/>
      <c r="H1" s="236"/>
    </row>
    <row r="2" spans="1:8" ht="45">
      <c r="A2" s="239" t="s">
        <v>3</v>
      </c>
      <c r="B2" s="495"/>
      <c r="C2" s="638" t="s">
        <v>1</v>
      </c>
      <c r="D2" s="667" t="s">
        <v>65</v>
      </c>
      <c r="E2" s="666"/>
      <c r="F2" s="236"/>
      <c r="H2" s="236"/>
    </row>
    <row r="3" spans="1:8" ht="45.75" thickBot="1">
      <c r="A3" s="239" t="s">
        <v>4</v>
      </c>
      <c r="C3" s="638"/>
      <c r="F3" s="236"/>
      <c r="H3" s="236"/>
    </row>
    <row r="4" spans="1:8" ht="36" thickTop="1">
      <c r="A4" s="526" t="s">
        <v>5</v>
      </c>
      <c r="B4" s="648" t="s">
        <v>6</v>
      </c>
      <c r="C4" s="648" t="s">
        <v>7</v>
      </c>
      <c r="D4" s="648" t="s">
        <v>7</v>
      </c>
      <c r="E4" s="648" t="s">
        <v>8</v>
      </c>
      <c r="F4" s="236"/>
      <c r="H4" s="236"/>
    </row>
    <row r="5" spans="1:8" ht="35.25">
      <c r="A5" s="367"/>
      <c r="B5" s="647" t="s">
        <v>56</v>
      </c>
      <c r="C5" s="647" t="s">
        <v>56</v>
      </c>
      <c r="D5" s="647" t="s">
        <v>59</v>
      </c>
      <c r="E5" s="647" t="s">
        <v>56</v>
      </c>
      <c r="F5" s="251"/>
      <c r="H5" s="236"/>
    </row>
    <row r="6" spans="1:8" ht="35.25">
      <c r="A6" s="375" t="s">
        <v>11</v>
      </c>
      <c r="B6" s="649"/>
      <c r="C6" s="649"/>
      <c r="D6" s="649"/>
      <c r="E6" s="649"/>
      <c r="F6" s="236"/>
      <c r="H6" s="236"/>
    </row>
    <row r="7" spans="1:8">
      <c r="A7" s="364" t="s">
        <v>12</v>
      </c>
      <c r="B7" s="650">
        <v>9282961.3300000001</v>
      </c>
      <c r="C7" s="650">
        <v>11656211</v>
      </c>
      <c r="D7" s="650">
        <v>15216202</v>
      </c>
      <c r="E7" s="651">
        <v>3559991</v>
      </c>
      <c r="F7" s="236"/>
      <c r="H7" s="236"/>
    </row>
    <row r="8" spans="1:8">
      <c r="A8" s="364" t="s">
        <v>13</v>
      </c>
      <c r="B8" s="650">
        <v>28680766</v>
      </c>
      <c r="C8" s="650">
        <v>28680766</v>
      </c>
      <c r="D8" s="650">
        <v>28558096</v>
      </c>
      <c r="E8" s="651">
        <v>-122670</v>
      </c>
      <c r="F8" s="236"/>
      <c r="H8" s="236"/>
    </row>
    <row r="9" spans="1:8">
      <c r="A9" s="364" t="s">
        <v>14</v>
      </c>
      <c r="B9" s="650"/>
      <c r="C9" s="650"/>
      <c r="D9" s="650"/>
      <c r="E9" s="651"/>
      <c r="F9" s="236"/>
      <c r="H9" s="236"/>
    </row>
    <row r="10" spans="1:8">
      <c r="A10" s="364" t="s">
        <v>15</v>
      </c>
      <c r="B10" s="650"/>
      <c r="C10" s="650"/>
      <c r="D10" s="650"/>
      <c r="E10" s="651"/>
      <c r="F10" s="236"/>
      <c r="H10" s="236"/>
    </row>
    <row r="11" spans="1:8">
      <c r="A11" s="367" t="s">
        <v>16</v>
      </c>
      <c r="B11" s="652"/>
      <c r="C11" s="652"/>
      <c r="D11" s="652"/>
      <c r="E11" s="653"/>
      <c r="F11" s="236"/>
      <c r="H11" s="236"/>
    </row>
    <row r="12" spans="1:8" ht="35.25">
      <c r="A12" s="370" t="s">
        <v>61</v>
      </c>
      <c r="B12" s="644">
        <v>37963727.329999998</v>
      </c>
      <c r="C12" s="644">
        <v>40336977</v>
      </c>
      <c r="D12" s="644">
        <v>43774298</v>
      </c>
      <c r="E12" s="645">
        <v>3437321</v>
      </c>
      <c r="F12" s="236"/>
      <c r="H12" s="236"/>
    </row>
    <row r="13" spans="1:8" s="319" customFormat="1" ht="35.25">
      <c r="A13" s="373" t="s">
        <v>62</v>
      </c>
      <c r="B13" s="644"/>
      <c r="C13" s="644"/>
      <c r="D13" s="644"/>
      <c r="E13" s="645">
        <v>0</v>
      </c>
      <c r="F13" s="234"/>
      <c r="G13" s="252"/>
      <c r="H13" s="234"/>
    </row>
    <row r="14" spans="1:8">
      <c r="A14" s="362" t="s">
        <v>18</v>
      </c>
      <c r="B14" s="654"/>
      <c r="C14" s="654"/>
      <c r="D14" s="654"/>
      <c r="E14" s="654"/>
      <c r="F14" s="236"/>
      <c r="H14" s="236"/>
    </row>
    <row r="15" spans="1:8">
      <c r="A15" s="364" t="s">
        <v>19</v>
      </c>
      <c r="B15" s="650"/>
      <c r="C15" s="650"/>
      <c r="D15" s="650"/>
      <c r="E15" s="651"/>
      <c r="F15" s="236"/>
      <c r="H15" s="236"/>
    </row>
    <row r="16" spans="1:8">
      <c r="A16" s="364" t="s">
        <v>20</v>
      </c>
      <c r="B16" s="650"/>
      <c r="C16" s="650"/>
      <c r="D16" s="650"/>
      <c r="E16" s="651"/>
      <c r="F16" s="236"/>
      <c r="H16" s="236"/>
    </row>
    <row r="17" spans="1:8">
      <c r="A17" s="364" t="s">
        <v>21</v>
      </c>
      <c r="B17" s="650"/>
      <c r="C17" s="650"/>
      <c r="D17" s="650"/>
      <c r="E17" s="651"/>
      <c r="F17" s="236"/>
      <c r="H17" s="236"/>
    </row>
    <row r="18" spans="1:8">
      <c r="A18" s="364" t="s">
        <v>22</v>
      </c>
      <c r="B18" s="650"/>
      <c r="C18" s="650"/>
      <c r="D18" s="650"/>
      <c r="E18" s="651"/>
      <c r="F18" s="236"/>
      <c r="H18" s="236"/>
    </row>
    <row r="19" spans="1:8">
      <c r="A19" s="364" t="s">
        <v>23</v>
      </c>
      <c r="B19" s="650"/>
      <c r="C19" s="650"/>
      <c r="D19" s="650"/>
      <c r="E19" s="651"/>
      <c r="F19" s="236"/>
      <c r="H19" s="236"/>
    </row>
    <row r="20" spans="1:8">
      <c r="A20" s="367" t="s">
        <v>24</v>
      </c>
      <c r="B20" s="652"/>
      <c r="C20" s="652"/>
      <c r="D20" s="652"/>
      <c r="E20" s="653"/>
      <c r="F20" s="236"/>
      <c r="H20" s="236"/>
    </row>
    <row r="21" spans="1:8" ht="35.25">
      <c r="A21" s="370" t="s">
        <v>25</v>
      </c>
      <c r="B21" s="644">
        <v>0</v>
      </c>
      <c r="C21" s="644">
        <v>0</v>
      </c>
      <c r="D21" s="644">
        <v>0</v>
      </c>
      <c r="E21" s="645">
        <v>0</v>
      </c>
      <c r="F21" s="236"/>
      <c r="H21" s="236"/>
    </row>
    <row r="22" spans="1:8">
      <c r="A22" s="361" t="s">
        <v>26</v>
      </c>
      <c r="B22" s="643">
        <v>1753736.02</v>
      </c>
      <c r="C22" s="643">
        <v>1869588</v>
      </c>
      <c r="D22" s="643">
        <v>1330426</v>
      </c>
      <c r="E22" s="642">
        <v>-539162</v>
      </c>
      <c r="F22" s="236"/>
      <c r="H22" s="236"/>
    </row>
    <row r="23" spans="1:8">
      <c r="A23" s="361" t="s">
        <v>27</v>
      </c>
      <c r="B23" s="643"/>
      <c r="C23" s="643"/>
      <c r="D23" s="643"/>
      <c r="E23" s="642"/>
      <c r="F23" s="236"/>
      <c r="H23" s="236"/>
    </row>
    <row r="24" spans="1:8">
      <c r="A24" s="361" t="s">
        <v>28</v>
      </c>
      <c r="B24" s="643"/>
      <c r="C24" s="643"/>
      <c r="D24" s="643"/>
      <c r="E24" s="642"/>
      <c r="F24" s="236"/>
      <c r="H24" s="236"/>
    </row>
    <row r="25" spans="1:8">
      <c r="A25" s="361" t="s">
        <v>29</v>
      </c>
      <c r="B25" s="643"/>
      <c r="C25" s="643"/>
      <c r="D25" s="643"/>
      <c r="E25" s="642"/>
      <c r="F25" s="236"/>
      <c r="H25" s="236"/>
    </row>
    <row r="26" spans="1:8">
      <c r="A26" s="361" t="s">
        <v>30</v>
      </c>
      <c r="B26" s="643"/>
      <c r="C26" s="643"/>
      <c r="D26" s="643"/>
      <c r="E26" s="642"/>
      <c r="F26" s="236"/>
      <c r="H26" s="236"/>
    </row>
    <row r="27" spans="1:8">
      <c r="A27" s="361" t="s">
        <v>31</v>
      </c>
      <c r="B27" s="643"/>
      <c r="C27" s="643"/>
      <c r="D27" s="643"/>
      <c r="E27" s="642"/>
      <c r="F27" s="236"/>
      <c r="H27" s="236"/>
    </row>
    <row r="28" spans="1:8" ht="35.25">
      <c r="A28" s="370" t="s">
        <v>32</v>
      </c>
      <c r="B28" s="644">
        <v>1753736.02</v>
      </c>
      <c r="C28" s="644">
        <v>1869588</v>
      </c>
      <c r="D28" s="644">
        <v>1330426</v>
      </c>
      <c r="E28" s="645">
        <v>-539162</v>
      </c>
      <c r="F28" s="236"/>
      <c r="H28" s="236"/>
    </row>
    <row r="29" spans="1:8">
      <c r="A29" s="362" t="s">
        <v>33</v>
      </c>
      <c r="B29" s="654"/>
      <c r="C29" s="654"/>
      <c r="D29" s="654"/>
      <c r="E29" s="649"/>
      <c r="F29" s="236"/>
      <c r="H29" s="236"/>
    </row>
    <row r="30" spans="1:8">
      <c r="A30" s="367" t="s">
        <v>34</v>
      </c>
      <c r="B30" s="652"/>
      <c r="C30" s="652"/>
      <c r="D30" s="652"/>
      <c r="E30" s="653"/>
      <c r="F30" s="236"/>
      <c r="H30" s="236"/>
    </row>
    <row r="31" spans="1:8">
      <c r="A31" s="361" t="s">
        <v>35</v>
      </c>
      <c r="B31" s="643">
        <v>3120102.47</v>
      </c>
      <c r="C31" s="643">
        <v>3343601</v>
      </c>
      <c r="D31" s="643">
        <v>4547674</v>
      </c>
      <c r="E31" s="642">
        <v>1204073</v>
      </c>
      <c r="F31" s="236"/>
      <c r="H31" s="236"/>
    </row>
    <row r="32" spans="1:8">
      <c r="A32" s="362" t="s">
        <v>36</v>
      </c>
      <c r="B32" s="654"/>
      <c r="C32" s="654"/>
      <c r="D32" s="654"/>
      <c r="E32" s="649"/>
      <c r="F32" s="236"/>
      <c r="H32" s="236"/>
    </row>
    <row r="33" spans="1:8">
      <c r="A33" s="367" t="s">
        <v>37</v>
      </c>
      <c r="B33" s="652"/>
      <c r="C33" s="652"/>
      <c r="D33" s="652"/>
      <c r="E33" s="653"/>
      <c r="F33" s="236"/>
      <c r="H33" s="236"/>
    </row>
    <row r="34" spans="1:8">
      <c r="A34" s="361" t="s">
        <v>38</v>
      </c>
      <c r="B34" s="643"/>
      <c r="C34" s="643"/>
      <c r="D34" s="643"/>
      <c r="E34" s="642"/>
      <c r="F34" s="236"/>
      <c r="H34" s="236"/>
    </row>
    <row r="35" spans="1:8" ht="35.25">
      <c r="A35" s="370" t="s">
        <v>39</v>
      </c>
      <c r="B35" s="644">
        <v>3120102.47</v>
      </c>
      <c r="C35" s="644">
        <v>3343601</v>
      </c>
      <c r="D35" s="644">
        <v>4547674</v>
      </c>
      <c r="E35" s="645">
        <v>1204073</v>
      </c>
      <c r="F35" s="236"/>
      <c r="H35" s="236"/>
    </row>
    <row r="36" spans="1:8" ht="36" thickBot="1">
      <c r="A36" s="381" t="s">
        <v>40</v>
      </c>
      <c r="B36" s="646">
        <v>42837565.82</v>
      </c>
      <c r="C36" s="646">
        <v>45550166</v>
      </c>
      <c r="D36" s="646">
        <v>49652398</v>
      </c>
      <c r="E36" s="646">
        <v>4102232</v>
      </c>
      <c r="F36" s="236"/>
      <c r="H36" s="236"/>
    </row>
    <row r="37" spans="1:8" ht="35.25" thickTop="1">
      <c r="A37" s="236"/>
      <c r="F37" s="236"/>
      <c r="H37" s="236"/>
    </row>
    <row r="38" spans="1:8">
      <c r="A38" s="236" t="s">
        <v>42</v>
      </c>
      <c r="F38" s="236"/>
      <c r="H38" s="236"/>
    </row>
    <row r="39" spans="1:8">
      <c r="A39" s="236"/>
      <c r="B39" s="639"/>
      <c r="C39" s="639"/>
      <c r="D39" s="639"/>
      <c r="E39" s="639"/>
      <c r="F39" s="254"/>
      <c r="G39" s="255"/>
      <c r="H39" s="255"/>
    </row>
    <row r="40" spans="1:8">
      <c r="A40" s="256" t="s">
        <v>42</v>
      </c>
      <c r="B40" s="639" t="s">
        <v>52</v>
      </c>
      <c r="C40" s="639">
        <v>885252632</v>
      </c>
      <c r="D40" s="639">
        <v>1052126056</v>
      </c>
      <c r="E40" s="639"/>
      <c r="F40" s="254"/>
      <c r="G40" s="255"/>
      <c r="H40" s="254"/>
    </row>
    <row r="41" spans="1:8">
      <c r="A41" s="256"/>
      <c r="B41" s="639" t="s">
        <v>53</v>
      </c>
      <c r="C41" s="639">
        <v>484382640</v>
      </c>
      <c r="D41" s="639">
        <v>499936750</v>
      </c>
      <c r="E41" s="639"/>
      <c r="F41" s="254"/>
      <c r="G41" s="255"/>
      <c r="H41" s="254"/>
    </row>
    <row r="42" spans="1:8" ht="35.25">
      <c r="A42" s="398"/>
      <c r="B42" s="640"/>
      <c r="C42" s="640"/>
      <c r="D42" s="640"/>
      <c r="E42" s="640"/>
      <c r="F42" s="603"/>
      <c r="G42" s="398"/>
      <c r="H42" s="398"/>
    </row>
    <row r="43" spans="1:8" ht="35.25">
      <c r="A43" s="398"/>
      <c r="B43" s="640"/>
      <c r="C43" s="640"/>
      <c r="D43" s="640"/>
      <c r="E43" s="640"/>
      <c r="F43" s="603"/>
      <c r="G43" s="398"/>
      <c r="H43" s="398"/>
    </row>
    <row r="44" spans="1:8">
      <c r="A44" s="398"/>
      <c r="B44" s="641"/>
      <c r="C44" s="641"/>
      <c r="D44" s="641"/>
      <c r="E44" s="641"/>
      <c r="F44" s="398"/>
      <c r="G44" s="398"/>
      <c r="H44" s="398"/>
    </row>
    <row r="45" spans="1:8">
      <c r="A45" s="398"/>
      <c r="B45" s="641"/>
      <c r="C45" s="641"/>
      <c r="D45" s="641"/>
      <c r="E45" s="641"/>
      <c r="F45" s="398"/>
      <c r="G45" s="398"/>
      <c r="H45" s="398"/>
    </row>
    <row r="46" spans="1:8">
      <c r="A46" s="398"/>
      <c r="B46" s="641"/>
      <c r="C46" s="641"/>
      <c r="D46" s="641"/>
      <c r="E46" s="641"/>
      <c r="F46" s="398"/>
      <c r="G46" s="398"/>
      <c r="H46" s="398"/>
    </row>
    <row r="47" spans="1:8">
      <c r="A47" s="398"/>
      <c r="B47" s="641"/>
      <c r="C47" s="641"/>
      <c r="D47" s="641"/>
      <c r="E47" s="641"/>
      <c r="F47" s="398"/>
      <c r="G47" s="398"/>
      <c r="H47" s="398"/>
    </row>
    <row r="48" spans="1:8">
      <c r="A48" s="398"/>
      <c r="B48" s="641"/>
      <c r="C48" s="641"/>
      <c r="D48" s="641"/>
      <c r="E48" s="641"/>
      <c r="F48" s="398"/>
    </row>
    <row r="49" spans="1:6">
      <c r="A49" s="398"/>
      <c r="B49" s="641"/>
      <c r="C49" s="641"/>
      <c r="D49" s="641"/>
      <c r="E49" s="641"/>
      <c r="F49" s="398"/>
    </row>
    <row r="50" spans="1:6">
      <c r="A50" s="398"/>
      <c r="B50" s="641"/>
      <c r="C50" s="641"/>
      <c r="D50" s="641"/>
      <c r="E50" s="641"/>
      <c r="F50" s="398"/>
    </row>
    <row r="51" spans="1:6">
      <c r="A51" s="398"/>
      <c r="B51" s="641"/>
      <c r="C51" s="641"/>
      <c r="D51" s="641"/>
      <c r="E51" s="641"/>
      <c r="F51" s="398"/>
    </row>
    <row r="52" spans="1:6">
      <c r="A52" s="398"/>
      <c r="B52" s="641"/>
      <c r="C52" s="641"/>
      <c r="D52" s="641"/>
      <c r="E52" s="641"/>
      <c r="F52" s="398"/>
    </row>
  </sheetData>
  <phoneticPr fontId="31" type="noConversion"/>
  <pageMargins left="0.81" right="0.02" top="0.5" bottom="0.5" header="0" footer="0"/>
  <pageSetup scale="3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4"/>
  <sheetViews>
    <sheetView topLeftCell="A16" zoomScale="40" zoomScaleNormal="40" workbookViewId="0">
      <selection activeCell="A16" sqref="A1:XFD1048576"/>
    </sheetView>
  </sheetViews>
  <sheetFormatPr defaultColWidth="145.140625" defaultRowHeight="14.25"/>
  <cols>
    <col min="1" max="1" width="145.140625" style="233"/>
    <col min="2" max="5" width="45.140625" style="782" customWidth="1"/>
    <col min="6" max="16384" width="145.140625" style="233"/>
  </cols>
  <sheetData>
    <row r="1" spans="1:12" s="242" customFormat="1" ht="45">
      <c r="A1" s="239" t="s">
        <v>0</v>
      </c>
      <c r="B1" s="760"/>
      <c r="C1" s="760"/>
      <c r="D1" s="760"/>
      <c r="E1" s="760"/>
      <c r="F1" s="241"/>
      <c r="H1" s="241"/>
      <c r="I1" s="241"/>
      <c r="J1" s="241"/>
      <c r="K1" s="241"/>
      <c r="L1" s="241"/>
    </row>
    <row r="2" spans="1:12" s="242" customFormat="1" ht="45">
      <c r="A2" s="239" t="s">
        <v>3</v>
      </c>
      <c r="B2" s="759" t="s">
        <v>42</v>
      </c>
      <c r="C2" s="760"/>
      <c r="D2" s="760" t="s">
        <v>70</v>
      </c>
      <c r="E2" s="760"/>
      <c r="F2" s="241"/>
      <c r="H2" s="241"/>
      <c r="I2" s="241"/>
      <c r="J2" s="241"/>
      <c r="K2" s="241"/>
      <c r="L2" s="241"/>
    </row>
    <row r="3" spans="1:12" s="242" customFormat="1" ht="45.75" thickBot="1">
      <c r="A3" s="239" t="s">
        <v>4</v>
      </c>
      <c r="B3" s="760"/>
      <c r="C3" s="759" t="s">
        <v>42</v>
      </c>
      <c r="D3" s="760"/>
      <c r="E3" s="760"/>
      <c r="F3" s="241"/>
      <c r="H3" s="241"/>
      <c r="I3" s="241"/>
      <c r="J3" s="241"/>
      <c r="K3" s="241"/>
      <c r="L3" s="241"/>
    </row>
    <row r="4" spans="1:12" s="237" customFormat="1" ht="35.25">
      <c r="A4" s="532" t="s">
        <v>5</v>
      </c>
      <c r="B4" s="761" t="s">
        <v>6</v>
      </c>
      <c r="C4" s="761" t="s">
        <v>7</v>
      </c>
      <c r="D4" s="761" t="s">
        <v>7</v>
      </c>
      <c r="E4" s="761" t="s">
        <v>8</v>
      </c>
      <c r="F4" s="236"/>
      <c r="H4" s="236"/>
      <c r="I4" s="236"/>
      <c r="J4" s="236"/>
      <c r="K4" s="236"/>
      <c r="L4" s="236"/>
    </row>
    <row r="5" spans="1:12" s="237" customFormat="1" ht="35.25">
      <c r="A5" s="290"/>
      <c r="B5" s="762" t="s">
        <v>56</v>
      </c>
      <c r="C5" s="762" t="s">
        <v>56</v>
      </c>
      <c r="D5" s="762" t="s">
        <v>59</v>
      </c>
      <c r="E5" s="762" t="s">
        <v>56</v>
      </c>
      <c r="F5" s="251"/>
      <c r="H5" s="236"/>
      <c r="I5" s="236"/>
      <c r="J5" s="236"/>
      <c r="K5" s="236"/>
      <c r="L5" s="236"/>
    </row>
    <row r="6" spans="1:12" s="237" customFormat="1" ht="34.5">
      <c r="A6" s="291" t="s">
        <v>11</v>
      </c>
      <c r="B6" s="763"/>
      <c r="C6" s="763"/>
      <c r="D6" s="763"/>
      <c r="E6" s="763"/>
      <c r="F6" s="236"/>
      <c r="H6" s="236"/>
      <c r="I6" s="236"/>
      <c r="J6" s="236"/>
      <c r="K6" s="236"/>
      <c r="L6" s="236"/>
    </row>
    <row r="7" spans="1:12" s="237" customFormat="1" ht="34.5">
      <c r="A7" s="291" t="s">
        <v>12</v>
      </c>
      <c r="B7" s="764">
        <v>0</v>
      </c>
      <c r="C7" s="764">
        <v>0</v>
      </c>
      <c r="D7" s="764">
        <v>0</v>
      </c>
      <c r="E7" s="763">
        <v>0</v>
      </c>
      <c r="F7" s="236"/>
      <c r="H7" s="236"/>
      <c r="I7" s="236"/>
      <c r="J7" s="236"/>
      <c r="K7" s="236"/>
      <c r="L7" s="236"/>
    </row>
    <row r="8" spans="1:12" s="237" customFormat="1" ht="34.5">
      <c r="A8" s="291" t="s">
        <v>13</v>
      </c>
      <c r="B8" s="764">
        <v>0</v>
      </c>
      <c r="C8" s="764">
        <v>0</v>
      </c>
      <c r="D8" s="764">
        <v>0</v>
      </c>
      <c r="E8" s="763">
        <v>0</v>
      </c>
      <c r="F8" s="236"/>
      <c r="H8" s="236"/>
      <c r="I8" s="236"/>
      <c r="J8" s="236"/>
      <c r="K8" s="236"/>
      <c r="L8" s="236"/>
    </row>
    <row r="9" spans="1:12" s="237" customFormat="1" ht="34.5">
      <c r="A9" s="291" t="s">
        <v>14</v>
      </c>
      <c r="B9" s="764">
        <v>0</v>
      </c>
      <c r="C9" s="764">
        <v>0</v>
      </c>
      <c r="D9" s="764">
        <v>0</v>
      </c>
      <c r="E9" s="763">
        <v>0</v>
      </c>
      <c r="F9" s="236"/>
      <c r="H9" s="236"/>
      <c r="I9" s="236"/>
      <c r="J9" s="236"/>
      <c r="K9" s="236"/>
      <c r="L9" s="236"/>
    </row>
    <row r="10" spans="1:12" s="237" customFormat="1" ht="34.5">
      <c r="A10" s="291" t="s">
        <v>15</v>
      </c>
      <c r="B10" s="764">
        <v>8743750.5999999996</v>
      </c>
      <c r="C10" s="764">
        <v>8690422</v>
      </c>
      <c r="D10" s="764">
        <v>8071174</v>
      </c>
      <c r="E10" s="763">
        <v>-619248</v>
      </c>
      <c r="F10" s="236"/>
      <c r="H10" s="236"/>
      <c r="I10" s="236"/>
      <c r="J10" s="236"/>
      <c r="K10" s="236"/>
      <c r="L10" s="236"/>
    </row>
    <row r="11" spans="1:12" s="237" customFormat="1" ht="34.5">
      <c r="A11" s="290" t="s">
        <v>16</v>
      </c>
      <c r="B11" s="765">
        <v>11232869</v>
      </c>
      <c r="C11" s="765">
        <v>11417578</v>
      </c>
      <c r="D11" s="765">
        <v>827265</v>
      </c>
      <c r="E11" s="766">
        <v>-10590313</v>
      </c>
      <c r="F11" s="236"/>
      <c r="H11" s="236"/>
      <c r="I11" s="236"/>
      <c r="J11" s="236"/>
      <c r="K11" s="236"/>
      <c r="L11" s="236"/>
    </row>
    <row r="12" spans="1:12" s="237" customFormat="1" ht="35.25">
      <c r="A12" s="267" t="s">
        <v>17</v>
      </c>
      <c r="B12" s="767">
        <v>19976619.600000001</v>
      </c>
      <c r="C12" s="767">
        <v>20108000</v>
      </c>
      <c r="D12" s="767">
        <v>8898439</v>
      </c>
      <c r="E12" s="768">
        <v>-11209561</v>
      </c>
      <c r="F12" s="236"/>
      <c r="H12" s="236"/>
      <c r="I12" s="236"/>
      <c r="J12" s="236"/>
      <c r="K12" s="236"/>
      <c r="L12" s="236"/>
    </row>
    <row r="13" spans="1:12" s="252" customFormat="1" ht="35.25">
      <c r="A13" s="268" t="s">
        <v>62</v>
      </c>
      <c r="B13" s="767">
        <v>0</v>
      </c>
      <c r="C13" s="767">
        <v>0</v>
      </c>
      <c r="D13" s="767">
        <v>125081506</v>
      </c>
      <c r="E13" s="768">
        <v>125081506</v>
      </c>
      <c r="F13" s="234"/>
      <c r="H13" s="234"/>
      <c r="I13" s="234"/>
      <c r="J13" s="234"/>
      <c r="K13" s="234"/>
      <c r="L13" s="234"/>
    </row>
    <row r="14" spans="1:12" s="237" customFormat="1" ht="34.5">
      <c r="A14" s="292" t="s">
        <v>18</v>
      </c>
      <c r="B14" s="769"/>
      <c r="C14" s="769"/>
      <c r="D14" s="769"/>
      <c r="E14" s="769"/>
      <c r="F14" s="236"/>
      <c r="H14" s="236"/>
      <c r="I14" s="236"/>
      <c r="J14" s="236"/>
      <c r="K14" s="236"/>
      <c r="L14" s="236"/>
    </row>
    <row r="15" spans="1:12" s="237" customFormat="1" ht="34.5">
      <c r="A15" s="291" t="s">
        <v>19</v>
      </c>
      <c r="B15" s="764"/>
      <c r="C15" s="764"/>
      <c r="D15" s="764"/>
      <c r="E15" s="763"/>
      <c r="F15" s="236"/>
      <c r="H15" s="236"/>
      <c r="I15" s="236"/>
      <c r="J15" s="236"/>
      <c r="K15" s="236"/>
      <c r="L15" s="236"/>
    </row>
    <row r="16" spans="1:12" s="237" customFormat="1" ht="34.5">
      <c r="A16" s="291" t="s">
        <v>20</v>
      </c>
      <c r="B16" s="764">
        <v>345578457.00999999</v>
      </c>
      <c r="C16" s="764">
        <v>355562119.39999998</v>
      </c>
      <c r="D16" s="764">
        <v>384169470</v>
      </c>
      <c r="E16" s="763">
        <v>28607350.600000024</v>
      </c>
      <c r="F16" s="236"/>
      <c r="H16" s="236"/>
      <c r="I16" s="236"/>
      <c r="J16" s="236"/>
      <c r="K16" s="236"/>
      <c r="L16" s="236"/>
    </row>
    <row r="17" spans="1:12" s="237" customFormat="1" ht="34.5">
      <c r="A17" s="291" t="s">
        <v>21</v>
      </c>
      <c r="B17" s="764">
        <v>73409877.150000006</v>
      </c>
      <c r="C17" s="764">
        <v>68780746.400000006</v>
      </c>
      <c r="D17" s="764">
        <v>79515635</v>
      </c>
      <c r="E17" s="763">
        <v>10734888.599999994</v>
      </c>
      <c r="F17" s="236"/>
      <c r="H17" s="236"/>
      <c r="I17" s="236"/>
      <c r="J17" s="236"/>
      <c r="K17" s="236"/>
      <c r="L17" s="236"/>
    </row>
    <row r="18" spans="1:12" s="237" customFormat="1" ht="34.5">
      <c r="A18" s="291" t="s">
        <v>22</v>
      </c>
      <c r="B18" s="764">
        <v>32924259.82</v>
      </c>
      <c r="C18" s="764">
        <v>38818942</v>
      </c>
      <c r="D18" s="764">
        <v>38152220</v>
      </c>
      <c r="E18" s="763">
        <v>-666722</v>
      </c>
      <c r="F18" s="236"/>
      <c r="H18" s="236"/>
      <c r="I18" s="236"/>
      <c r="J18" s="236"/>
      <c r="K18" s="236"/>
      <c r="L18" s="236"/>
    </row>
    <row r="19" spans="1:12" s="237" customFormat="1" ht="34.5">
      <c r="A19" s="291" t="s">
        <v>23</v>
      </c>
      <c r="B19" s="764">
        <v>14891386.9</v>
      </c>
      <c r="C19" s="764">
        <v>17065890</v>
      </c>
      <c r="D19" s="764">
        <v>16790844</v>
      </c>
      <c r="E19" s="763">
        <v>-275046</v>
      </c>
      <c r="F19" s="236"/>
      <c r="H19" s="236"/>
      <c r="I19" s="236"/>
      <c r="J19" s="236"/>
      <c r="K19" s="236"/>
      <c r="L19" s="236"/>
    </row>
    <row r="20" spans="1:12" s="237" customFormat="1" ht="34.5">
      <c r="A20" s="290" t="s">
        <v>24</v>
      </c>
      <c r="B20" s="765">
        <v>25666113.5</v>
      </c>
      <c r="C20" s="765">
        <v>28095479</v>
      </c>
      <c r="D20" s="765">
        <v>31196149</v>
      </c>
      <c r="E20" s="766">
        <v>3100670</v>
      </c>
      <c r="F20" s="236"/>
      <c r="H20" s="236"/>
      <c r="I20" s="236"/>
      <c r="J20" s="236"/>
      <c r="K20" s="236"/>
      <c r="L20" s="236"/>
    </row>
    <row r="21" spans="1:12" s="237" customFormat="1" ht="35.25">
      <c r="A21" s="267" t="s">
        <v>25</v>
      </c>
      <c r="B21" s="767">
        <v>492470094.37999994</v>
      </c>
      <c r="C21" s="767">
        <v>508323176.79999995</v>
      </c>
      <c r="D21" s="767">
        <v>549824318</v>
      </c>
      <c r="E21" s="768">
        <v>41501141.200000048</v>
      </c>
      <c r="F21" s="236"/>
      <c r="H21" s="236"/>
      <c r="I21" s="236"/>
      <c r="J21" s="236"/>
      <c r="K21" s="236"/>
      <c r="L21" s="236"/>
    </row>
    <row r="22" spans="1:12" s="237" customFormat="1" ht="34.5">
      <c r="A22" s="266" t="s">
        <v>26</v>
      </c>
      <c r="B22" s="770">
        <v>0</v>
      </c>
      <c r="C22" s="770">
        <v>0</v>
      </c>
      <c r="D22" s="770">
        <v>0</v>
      </c>
      <c r="E22" s="771">
        <v>0</v>
      </c>
      <c r="F22" s="236"/>
      <c r="H22" s="236"/>
      <c r="I22" s="236"/>
      <c r="J22" s="236"/>
      <c r="K22" s="236"/>
      <c r="L22" s="236"/>
    </row>
    <row r="23" spans="1:12" s="237" customFormat="1" ht="34.5">
      <c r="A23" s="266" t="s">
        <v>27</v>
      </c>
      <c r="B23" s="770">
        <v>14298461.24</v>
      </c>
      <c r="C23" s="770">
        <v>15020424</v>
      </c>
      <c r="D23" s="770">
        <v>14771655</v>
      </c>
      <c r="E23" s="771">
        <v>-248769</v>
      </c>
      <c r="F23" s="236"/>
      <c r="H23" s="236"/>
      <c r="I23" s="236"/>
      <c r="J23" s="236"/>
      <c r="K23" s="236"/>
      <c r="L23" s="236"/>
    </row>
    <row r="24" spans="1:12" s="237" customFormat="1" ht="34.5">
      <c r="A24" s="266" t="s">
        <v>28</v>
      </c>
      <c r="B24" s="770">
        <v>1651676</v>
      </c>
      <c r="C24" s="770">
        <v>1320000</v>
      </c>
      <c r="D24" s="770">
        <v>1363500</v>
      </c>
      <c r="E24" s="771">
        <v>43500</v>
      </c>
      <c r="F24" s="236"/>
      <c r="H24" s="236"/>
      <c r="I24" s="236"/>
      <c r="J24" s="236"/>
      <c r="K24" s="236"/>
      <c r="L24" s="236"/>
    </row>
    <row r="25" spans="1:12" s="237" customFormat="1" ht="34.5">
      <c r="A25" s="266" t="s">
        <v>29</v>
      </c>
      <c r="B25" s="770">
        <v>505988</v>
      </c>
      <c r="C25" s="770">
        <v>464000</v>
      </c>
      <c r="D25" s="770">
        <v>452000</v>
      </c>
      <c r="E25" s="771">
        <v>-12000</v>
      </c>
      <c r="F25" s="236"/>
      <c r="H25" s="236"/>
      <c r="I25" s="236"/>
      <c r="J25" s="236"/>
      <c r="K25" s="236"/>
      <c r="L25" s="236"/>
    </row>
    <row r="26" spans="1:12" s="237" customFormat="1" ht="34.5">
      <c r="A26" s="266" t="s">
        <v>30</v>
      </c>
      <c r="B26" s="770">
        <v>0</v>
      </c>
      <c r="C26" s="770">
        <v>0</v>
      </c>
      <c r="D26" s="770">
        <v>0</v>
      </c>
      <c r="E26" s="771">
        <v>0</v>
      </c>
      <c r="F26" s="236"/>
      <c r="H26" s="236"/>
      <c r="I26" s="236"/>
      <c r="J26" s="236"/>
      <c r="K26" s="236"/>
      <c r="L26" s="236"/>
    </row>
    <row r="27" spans="1:12" s="237" customFormat="1" ht="34.5">
      <c r="A27" s="266" t="s">
        <v>31</v>
      </c>
      <c r="B27" s="770">
        <v>47896273.230000004</v>
      </c>
      <c r="C27" s="770">
        <v>57237519</v>
      </c>
      <c r="D27" s="770">
        <v>55434239</v>
      </c>
      <c r="E27" s="771">
        <v>-1803280</v>
      </c>
      <c r="F27" s="236"/>
      <c r="H27" s="236"/>
      <c r="I27" s="236"/>
      <c r="J27" s="236"/>
      <c r="K27" s="236"/>
      <c r="L27" s="236"/>
    </row>
    <row r="28" spans="1:12" s="237" customFormat="1" ht="35.25">
      <c r="A28" s="267" t="s">
        <v>32</v>
      </c>
      <c r="B28" s="767">
        <v>556822492.8499999</v>
      </c>
      <c r="C28" s="767">
        <v>582365119.79999995</v>
      </c>
      <c r="D28" s="767">
        <v>621845712</v>
      </c>
      <c r="E28" s="768">
        <v>39480592.200000048</v>
      </c>
      <c r="F28" s="236"/>
      <c r="H28" s="236"/>
      <c r="I28" s="236"/>
      <c r="J28" s="236"/>
      <c r="K28" s="236"/>
      <c r="L28" s="236"/>
    </row>
    <row r="29" spans="1:12" s="237" customFormat="1" ht="34.5">
      <c r="A29" s="292" t="s">
        <v>33</v>
      </c>
      <c r="B29" s="769"/>
      <c r="C29" s="769"/>
      <c r="D29" s="769"/>
      <c r="E29" s="772"/>
      <c r="F29" s="236"/>
      <c r="H29" s="236"/>
      <c r="I29" s="236"/>
      <c r="J29" s="236"/>
      <c r="K29" s="236"/>
      <c r="L29" s="236"/>
    </row>
    <row r="30" spans="1:12" s="237" customFormat="1" ht="34.5">
      <c r="A30" s="290" t="s">
        <v>34</v>
      </c>
      <c r="B30" s="765">
        <v>0</v>
      </c>
      <c r="C30" s="765">
        <v>0</v>
      </c>
      <c r="D30" s="765">
        <v>0</v>
      </c>
      <c r="E30" s="766">
        <v>0</v>
      </c>
      <c r="F30" s="236"/>
      <c r="H30" s="236"/>
      <c r="I30" s="236"/>
      <c r="J30" s="236"/>
      <c r="K30" s="236"/>
      <c r="L30" s="236"/>
    </row>
    <row r="31" spans="1:12" s="237" customFormat="1" ht="34.5">
      <c r="A31" s="266" t="s">
        <v>35</v>
      </c>
      <c r="B31" s="770">
        <v>0</v>
      </c>
      <c r="C31" s="770">
        <v>0</v>
      </c>
      <c r="D31" s="770">
        <v>0</v>
      </c>
      <c r="E31" s="771">
        <v>0</v>
      </c>
      <c r="F31" s="236"/>
      <c r="H31" s="236"/>
      <c r="I31" s="236"/>
      <c r="J31" s="236"/>
      <c r="K31" s="236"/>
      <c r="L31" s="236"/>
    </row>
    <row r="32" spans="1:12" s="237" customFormat="1" ht="34.5">
      <c r="A32" s="292" t="s">
        <v>36</v>
      </c>
      <c r="B32" s="769" t="s">
        <v>42</v>
      </c>
      <c r="C32" s="769" t="s">
        <v>42</v>
      </c>
      <c r="D32" s="769" t="s">
        <v>42</v>
      </c>
      <c r="E32" s="772" t="s">
        <v>42</v>
      </c>
      <c r="F32" s="236"/>
      <c r="H32" s="236"/>
      <c r="I32" s="236"/>
      <c r="J32" s="236"/>
      <c r="K32" s="236"/>
      <c r="L32" s="236"/>
    </row>
    <row r="33" spans="1:15" s="237" customFormat="1" ht="34.5">
      <c r="A33" s="290" t="s">
        <v>37</v>
      </c>
      <c r="B33" s="765">
        <v>0</v>
      </c>
      <c r="C33" s="765">
        <v>0</v>
      </c>
      <c r="D33" s="765">
        <v>0</v>
      </c>
      <c r="E33" s="766">
        <v>0</v>
      </c>
      <c r="F33" s="236"/>
      <c r="H33" s="236"/>
      <c r="I33" s="236"/>
      <c r="J33" s="236"/>
      <c r="K33" s="236"/>
      <c r="L33" s="236"/>
    </row>
    <row r="34" spans="1:15" s="237" customFormat="1" ht="34.5">
      <c r="A34" s="266" t="s">
        <v>38</v>
      </c>
      <c r="B34" s="770">
        <v>0</v>
      </c>
      <c r="C34" s="770">
        <v>0</v>
      </c>
      <c r="D34" s="770">
        <v>0</v>
      </c>
      <c r="E34" s="771">
        <v>0</v>
      </c>
      <c r="F34" s="236"/>
      <c r="H34" s="236"/>
      <c r="I34" s="236"/>
      <c r="J34" s="236"/>
      <c r="K34" s="236"/>
      <c r="L34" s="236"/>
    </row>
    <row r="35" spans="1:15" s="237" customFormat="1" ht="35.25">
      <c r="A35" s="267" t="s">
        <v>39</v>
      </c>
      <c r="B35" s="767">
        <v>0</v>
      </c>
      <c r="C35" s="767">
        <v>0</v>
      </c>
      <c r="D35" s="767">
        <v>0</v>
      </c>
      <c r="E35" s="768">
        <v>0</v>
      </c>
      <c r="F35" s="236"/>
      <c r="H35" s="236"/>
      <c r="I35" s="236"/>
      <c r="J35" s="236"/>
      <c r="K35" s="236"/>
      <c r="L35" s="236"/>
    </row>
    <row r="36" spans="1:15" s="237" customFormat="1" ht="36" thickBot="1">
      <c r="A36" s="269" t="s">
        <v>40</v>
      </c>
      <c r="B36" s="773">
        <v>576799112.44999993</v>
      </c>
      <c r="C36" s="773">
        <v>602473119.79999995</v>
      </c>
      <c r="D36" s="773">
        <v>630744151</v>
      </c>
      <c r="E36" s="773">
        <v>28271031.200000048</v>
      </c>
      <c r="F36" s="236"/>
      <c r="H36" s="236"/>
      <c r="I36" s="236"/>
      <c r="J36" s="236"/>
      <c r="K36" s="236"/>
      <c r="L36" s="236"/>
    </row>
    <row r="37" spans="1:15" s="237" customFormat="1" ht="34.5" hidden="1">
      <c r="A37" s="236"/>
      <c r="B37" s="779"/>
      <c r="C37" s="779"/>
      <c r="D37" s="779"/>
      <c r="E37" s="779"/>
      <c r="F37" s="236"/>
      <c r="H37" s="236"/>
      <c r="I37" s="236"/>
      <c r="J37" s="236"/>
      <c r="K37" s="236"/>
      <c r="L37" s="236"/>
    </row>
    <row r="38" spans="1:15" s="237" customFormat="1" ht="34.5" hidden="1">
      <c r="A38" s="236" t="s">
        <v>45</v>
      </c>
      <c r="B38" s="779"/>
      <c r="C38" s="779"/>
      <c r="D38" s="779"/>
      <c r="E38" s="779"/>
      <c r="F38" s="236"/>
      <c r="H38" s="236"/>
      <c r="I38" s="236"/>
      <c r="J38" s="236"/>
      <c r="K38" s="236"/>
      <c r="L38" s="236"/>
    </row>
    <row r="39" spans="1:15" s="237" customFormat="1" ht="34.5" hidden="1">
      <c r="A39" s="236"/>
      <c r="B39" s="780"/>
      <c r="C39" s="780"/>
      <c r="D39" s="780"/>
      <c r="E39" s="780"/>
      <c r="F39" s="254"/>
      <c r="G39" s="255" t="s">
        <v>54</v>
      </c>
      <c r="H39" s="255"/>
      <c r="I39" s="254" t="s">
        <v>55</v>
      </c>
      <c r="J39" s="254"/>
      <c r="K39" s="254" t="s">
        <v>51</v>
      </c>
      <c r="L39" s="254"/>
    </row>
    <row r="40" spans="1:15" s="257" customFormat="1" ht="34.5" hidden="1">
      <c r="A40" s="256" t="s">
        <v>41</v>
      </c>
      <c r="B40" s="780" t="s">
        <v>52</v>
      </c>
      <c r="C40" s="780">
        <v>335202237</v>
      </c>
      <c r="D40" s="780">
        <v>402883923</v>
      </c>
      <c r="E40" s="780"/>
      <c r="F40" s="254"/>
      <c r="G40" s="255">
        <v>550050395</v>
      </c>
      <c r="H40" s="254">
        <v>649242133</v>
      </c>
      <c r="I40" s="255"/>
      <c r="J40" s="256"/>
      <c r="K40" s="256"/>
      <c r="L40" s="256"/>
      <c r="M40" s="256"/>
      <c r="N40" s="256"/>
      <c r="O40" s="256"/>
    </row>
    <row r="41" spans="1:15" s="257" customFormat="1" ht="34.5" hidden="1">
      <c r="A41" s="256"/>
      <c r="B41" s="780" t="s">
        <v>53</v>
      </c>
      <c r="C41" s="780">
        <v>352663493</v>
      </c>
      <c r="D41" s="780">
        <v>342508004</v>
      </c>
      <c r="E41" s="780"/>
      <c r="F41" s="254"/>
      <c r="G41" s="255">
        <v>131719147</v>
      </c>
      <c r="H41" s="254">
        <v>157428746</v>
      </c>
      <c r="I41" s="254"/>
      <c r="J41" s="256"/>
      <c r="K41" s="256"/>
      <c r="L41" s="256"/>
      <c r="M41" s="256"/>
      <c r="N41" s="256"/>
      <c r="O41" s="256"/>
    </row>
    <row r="42" spans="1:15" s="237" customFormat="1" ht="34.5">
      <c r="B42" s="779"/>
      <c r="C42" s="779"/>
      <c r="D42" s="779"/>
      <c r="E42" s="779"/>
    </row>
    <row r="43" spans="1:15" s="237" customFormat="1" ht="34.5">
      <c r="B43" s="779"/>
      <c r="C43" s="779"/>
      <c r="D43" s="779"/>
      <c r="E43" s="779"/>
    </row>
    <row r="44" spans="1:15" s="237" customFormat="1" ht="34.5">
      <c r="B44" s="779"/>
      <c r="C44" s="779"/>
      <c r="D44" s="779"/>
      <c r="E44" s="779"/>
    </row>
  </sheetData>
  <phoneticPr fontId="31" type="noConversion"/>
  <pageMargins left="0.7" right="0.7" top="0.75" bottom="0.75" header="0.3" footer="0.3"/>
  <pageSetup scale="28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topLeftCell="A31" zoomScale="40" zoomScaleNormal="40" workbookViewId="0">
      <selection activeCell="A40" sqref="A40"/>
    </sheetView>
  </sheetViews>
  <sheetFormatPr defaultColWidth="12.42578125" defaultRowHeight="34.5"/>
  <cols>
    <col min="1" max="1" width="148.85546875" style="675" customWidth="1"/>
    <col min="2" max="5" width="12.42578125" style="675" hidden="1" customWidth="1"/>
    <col min="6" max="6" width="21.5703125" style="675" hidden="1" customWidth="1"/>
    <col min="7" max="7" width="16.7109375" style="675" hidden="1" customWidth="1"/>
    <col min="8" max="9" width="0" style="675" hidden="1" customWidth="1"/>
    <col min="10" max="13" width="40.85546875" style="675" customWidth="1"/>
    <col min="14" max="16384" width="12.42578125" style="675"/>
  </cols>
  <sheetData>
    <row r="1" spans="1:13" ht="45">
      <c r="A1" s="668" t="s">
        <v>0</v>
      </c>
      <c r="B1" s="671" t="s">
        <v>1</v>
      </c>
      <c r="C1" s="672" t="s">
        <v>48</v>
      </c>
      <c r="D1" s="673"/>
      <c r="E1" s="673"/>
      <c r="F1" s="674"/>
      <c r="G1" s="674"/>
      <c r="H1" s="674"/>
      <c r="I1" s="670" t="s">
        <v>0</v>
      </c>
      <c r="J1" s="671" t="s">
        <v>1</v>
      </c>
      <c r="K1" s="705" t="s">
        <v>58</v>
      </c>
      <c r="L1" s="673"/>
      <c r="M1" s="673"/>
    </row>
    <row r="2" spans="1:13" ht="45">
      <c r="A2" s="668" t="s">
        <v>3</v>
      </c>
      <c r="B2" s="676"/>
      <c r="C2" s="676"/>
      <c r="D2" s="676"/>
      <c r="E2" s="676"/>
      <c r="F2" s="674"/>
      <c r="G2" s="674"/>
      <c r="H2" s="674"/>
      <c r="I2" s="670" t="s">
        <v>3</v>
      </c>
      <c r="J2" s="676"/>
      <c r="K2" s="676"/>
      <c r="L2" s="676"/>
      <c r="M2" s="676"/>
    </row>
    <row r="3" spans="1:13" ht="45.75" thickBot="1">
      <c r="A3" s="669" t="s">
        <v>4</v>
      </c>
      <c r="B3" s="674"/>
      <c r="C3" s="674"/>
      <c r="D3" s="674"/>
      <c r="E3" s="674"/>
      <c r="F3" s="674"/>
      <c r="G3" s="674"/>
      <c r="H3" s="674"/>
      <c r="I3" s="671" t="s">
        <v>4</v>
      </c>
      <c r="J3" s="674"/>
      <c r="K3" s="674"/>
      <c r="L3" s="674"/>
      <c r="M3" s="674"/>
    </row>
    <row r="4" spans="1:13" ht="36" thickTop="1">
      <c r="A4" s="707" t="s">
        <v>5</v>
      </c>
      <c r="B4" s="527" t="s">
        <v>6</v>
      </c>
      <c r="C4" s="527" t="s">
        <v>7</v>
      </c>
      <c r="D4" s="527" t="s">
        <v>7</v>
      </c>
      <c r="E4" s="527" t="s">
        <v>8</v>
      </c>
      <c r="F4" s="708"/>
      <c r="G4" s="709"/>
      <c r="H4" s="709"/>
      <c r="I4" s="707" t="s">
        <v>5</v>
      </c>
      <c r="J4" s="527" t="s">
        <v>6</v>
      </c>
      <c r="K4" s="527" t="s">
        <v>7</v>
      </c>
      <c r="L4" s="527" t="s">
        <v>7</v>
      </c>
      <c r="M4" s="527" t="s">
        <v>8</v>
      </c>
    </row>
    <row r="5" spans="1:13" ht="35.25">
      <c r="A5" s="679"/>
      <c r="B5" s="677" t="s">
        <v>9</v>
      </c>
      <c r="C5" s="677" t="s">
        <v>9</v>
      </c>
      <c r="D5" s="677" t="s">
        <v>10</v>
      </c>
      <c r="E5" s="677" t="s">
        <v>9</v>
      </c>
      <c r="F5" s="697"/>
      <c r="G5" s="679"/>
      <c r="H5" s="679"/>
      <c r="I5" s="679"/>
      <c r="J5" s="50" t="s">
        <v>10</v>
      </c>
      <c r="K5" s="50" t="s">
        <v>10</v>
      </c>
      <c r="L5" s="50" t="s">
        <v>56</v>
      </c>
      <c r="M5" s="50" t="s">
        <v>10</v>
      </c>
    </row>
    <row r="6" spans="1:13" ht="35.25">
      <c r="A6" s="681" t="s">
        <v>11</v>
      </c>
      <c r="B6" s="680"/>
      <c r="C6" s="680"/>
      <c r="D6" s="680"/>
      <c r="E6" s="680"/>
      <c r="F6" s="697"/>
      <c r="G6" s="679"/>
      <c r="H6" s="679"/>
      <c r="I6" s="681" t="s">
        <v>11</v>
      </c>
      <c r="J6" s="680"/>
      <c r="K6" s="680"/>
      <c r="L6" s="680"/>
      <c r="M6" s="680"/>
    </row>
    <row r="7" spans="1:13">
      <c r="A7" s="679" t="s">
        <v>12</v>
      </c>
      <c r="B7" s="682"/>
      <c r="C7" s="682"/>
      <c r="D7" s="682"/>
      <c r="E7" s="682"/>
      <c r="F7" s="697"/>
      <c r="G7" s="679"/>
      <c r="H7" s="679"/>
      <c r="I7" s="679" t="s">
        <v>12</v>
      </c>
      <c r="J7" s="682"/>
      <c r="K7" s="682"/>
      <c r="L7" s="682"/>
      <c r="M7" s="682"/>
    </row>
    <row r="8" spans="1:13">
      <c r="A8" s="679" t="s">
        <v>13</v>
      </c>
      <c r="B8" s="682"/>
      <c r="C8" s="682"/>
      <c r="D8" s="682"/>
      <c r="E8" s="682"/>
      <c r="F8" s="697"/>
      <c r="G8" s="679"/>
      <c r="H8" s="679"/>
      <c r="I8" s="679" t="s">
        <v>13</v>
      </c>
      <c r="J8" s="682"/>
      <c r="K8" s="682"/>
      <c r="L8" s="682"/>
      <c r="M8" s="682"/>
    </row>
    <row r="9" spans="1:13">
      <c r="A9" s="692" t="s">
        <v>14</v>
      </c>
      <c r="B9" s="682"/>
      <c r="C9" s="682"/>
      <c r="D9" s="682"/>
      <c r="E9" s="682"/>
      <c r="F9" s="697"/>
      <c r="G9" s="679"/>
      <c r="H9" s="679"/>
      <c r="I9" s="692" t="s">
        <v>14</v>
      </c>
      <c r="J9" s="682"/>
      <c r="K9" s="682"/>
      <c r="L9" s="682"/>
      <c r="M9" s="682"/>
    </row>
    <row r="10" spans="1:13">
      <c r="A10" s="679" t="s">
        <v>15</v>
      </c>
      <c r="B10" s="682"/>
      <c r="C10" s="682"/>
      <c r="D10" s="682"/>
      <c r="E10" s="682"/>
      <c r="F10" s="697"/>
      <c r="G10" s="679"/>
      <c r="H10" s="679"/>
      <c r="I10" s="679" t="s">
        <v>15</v>
      </c>
      <c r="J10" s="682"/>
      <c r="K10" s="682"/>
      <c r="L10" s="682"/>
      <c r="M10" s="682"/>
    </row>
    <row r="11" spans="1:13">
      <c r="A11" s="690" t="s">
        <v>16</v>
      </c>
      <c r="B11" s="689"/>
      <c r="C11" s="689"/>
      <c r="D11" s="689"/>
      <c r="E11" s="689"/>
      <c r="F11" s="710"/>
      <c r="G11" s="690"/>
      <c r="H11" s="690"/>
      <c r="I11" s="690" t="s">
        <v>16</v>
      </c>
      <c r="J11" s="689"/>
      <c r="K11" s="689"/>
      <c r="L11" s="689"/>
      <c r="M11" s="689"/>
    </row>
    <row r="12" spans="1:13" s="716" customFormat="1" ht="35.25">
      <c r="A12" s="695" t="s">
        <v>17</v>
      </c>
      <c r="B12" s="834"/>
      <c r="C12" s="834"/>
      <c r="D12" s="834"/>
      <c r="E12" s="834"/>
      <c r="F12" s="835"/>
      <c r="G12" s="836"/>
      <c r="H12" s="836"/>
      <c r="I12" s="695" t="s">
        <v>17</v>
      </c>
      <c r="J12" s="834">
        <v>0</v>
      </c>
      <c r="K12" s="834">
        <v>0</v>
      </c>
      <c r="L12" s="834">
        <v>0</v>
      </c>
      <c r="M12" s="834">
        <v>0</v>
      </c>
    </row>
    <row r="13" spans="1:13" s="716" customFormat="1" ht="35.25">
      <c r="A13" s="373" t="s">
        <v>62</v>
      </c>
      <c r="B13" s="719"/>
      <c r="C13" s="719"/>
      <c r="D13" s="719"/>
      <c r="E13" s="719"/>
      <c r="F13" s="726"/>
      <c r="G13" s="688"/>
      <c r="H13" s="688"/>
      <c r="I13" s="687"/>
      <c r="J13" s="719">
        <v>0</v>
      </c>
      <c r="K13" s="719">
        <v>0</v>
      </c>
      <c r="L13" s="719">
        <v>0</v>
      </c>
      <c r="M13" s="719">
        <v>0</v>
      </c>
    </row>
    <row r="14" spans="1:13" ht="35.25">
      <c r="A14" s="681" t="s">
        <v>18</v>
      </c>
      <c r="B14" s="684"/>
      <c r="C14" s="684"/>
      <c r="D14" s="684"/>
      <c r="E14" s="684"/>
      <c r="F14" s="679"/>
      <c r="G14" s="679"/>
      <c r="H14" s="679"/>
      <c r="I14" s="681" t="s">
        <v>18</v>
      </c>
      <c r="J14" s="684"/>
      <c r="K14" s="684"/>
      <c r="L14" s="684"/>
      <c r="M14" s="684"/>
    </row>
    <row r="15" spans="1:13" ht="35.25">
      <c r="A15" s="688" t="s">
        <v>19</v>
      </c>
      <c r="B15" s="682"/>
      <c r="C15" s="682"/>
      <c r="D15" s="682"/>
      <c r="E15" s="682"/>
      <c r="F15" s="679"/>
      <c r="G15" s="679"/>
      <c r="H15" s="679"/>
      <c r="I15" s="688" t="s">
        <v>19</v>
      </c>
      <c r="J15" s="682"/>
      <c r="K15" s="682"/>
      <c r="L15" s="682"/>
      <c r="M15" s="682"/>
    </row>
    <row r="16" spans="1:13">
      <c r="A16" s="679" t="s">
        <v>20</v>
      </c>
      <c r="B16" s="682"/>
      <c r="C16" s="682"/>
      <c r="D16" s="682"/>
      <c r="E16" s="682"/>
      <c r="F16" s="679"/>
      <c r="G16" s="679"/>
      <c r="H16" s="679"/>
      <c r="I16" s="679" t="s">
        <v>20</v>
      </c>
      <c r="J16" s="682"/>
      <c r="K16" s="682"/>
      <c r="L16" s="682"/>
      <c r="M16" s="682"/>
    </row>
    <row r="17" spans="1:13">
      <c r="A17" s="679" t="s">
        <v>21</v>
      </c>
      <c r="B17" s="682"/>
      <c r="C17" s="682"/>
      <c r="D17" s="682"/>
      <c r="E17" s="682"/>
      <c r="F17" s="679"/>
      <c r="G17" s="679"/>
      <c r="H17" s="679"/>
      <c r="I17" s="679" t="s">
        <v>21</v>
      </c>
      <c r="J17" s="682"/>
      <c r="K17" s="682"/>
      <c r="L17" s="682"/>
      <c r="M17" s="682"/>
    </row>
    <row r="18" spans="1:13">
      <c r="A18" s="692" t="s">
        <v>22</v>
      </c>
      <c r="B18" s="682"/>
      <c r="C18" s="682"/>
      <c r="D18" s="682"/>
      <c r="E18" s="682"/>
      <c r="F18" s="679"/>
      <c r="G18" s="679"/>
      <c r="H18" s="679"/>
      <c r="I18" s="692" t="s">
        <v>22</v>
      </c>
      <c r="J18" s="682"/>
      <c r="K18" s="682"/>
      <c r="L18" s="682"/>
      <c r="M18" s="682"/>
    </row>
    <row r="19" spans="1:13">
      <c r="A19" s="692" t="s">
        <v>23</v>
      </c>
      <c r="B19" s="682"/>
      <c r="C19" s="682"/>
      <c r="D19" s="682"/>
      <c r="E19" s="682"/>
      <c r="F19" s="679"/>
      <c r="G19" s="679"/>
      <c r="H19" s="679"/>
      <c r="I19" s="692" t="s">
        <v>23</v>
      </c>
      <c r="J19" s="682"/>
      <c r="K19" s="682"/>
      <c r="L19" s="682"/>
      <c r="M19" s="682"/>
    </row>
    <row r="20" spans="1:13">
      <c r="A20" s="690" t="s">
        <v>24</v>
      </c>
      <c r="B20" s="689"/>
      <c r="C20" s="689"/>
      <c r="D20" s="689"/>
      <c r="E20" s="689"/>
      <c r="F20" s="690"/>
      <c r="G20" s="690"/>
      <c r="H20" s="690"/>
      <c r="I20" s="690" t="s">
        <v>24</v>
      </c>
      <c r="J20" s="689"/>
      <c r="K20" s="689"/>
      <c r="L20" s="689"/>
      <c r="M20" s="689"/>
    </row>
    <row r="21" spans="1:13" s="716" customFormat="1" ht="35.25">
      <c r="A21" s="706" t="s">
        <v>25</v>
      </c>
      <c r="B21" s="837"/>
      <c r="C21" s="837"/>
      <c r="D21" s="837"/>
      <c r="E21" s="837"/>
      <c r="F21" s="838"/>
      <c r="G21" s="706"/>
      <c r="H21" s="706"/>
      <c r="I21" s="706" t="s">
        <v>25</v>
      </c>
      <c r="J21" s="837">
        <v>0</v>
      </c>
      <c r="K21" s="837">
        <v>0</v>
      </c>
      <c r="L21" s="837">
        <v>0</v>
      </c>
      <c r="M21" s="837">
        <v>0</v>
      </c>
    </row>
    <row r="22" spans="1:13">
      <c r="A22" s="690" t="s">
        <v>26</v>
      </c>
      <c r="B22" s="682"/>
      <c r="C22" s="682"/>
      <c r="D22" s="682"/>
      <c r="E22" s="682"/>
      <c r="F22" s="697"/>
      <c r="G22" s="679"/>
      <c r="H22" s="679"/>
      <c r="I22" s="690" t="s">
        <v>26</v>
      </c>
      <c r="J22" s="682"/>
      <c r="K22" s="682"/>
      <c r="L22" s="682"/>
      <c r="M22" s="689"/>
    </row>
    <row r="23" spans="1:13">
      <c r="A23" s="692" t="s">
        <v>27</v>
      </c>
      <c r="B23" s="684"/>
      <c r="C23" s="684"/>
      <c r="D23" s="684"/>
      <c r="E23" s="682"/>
      <c r="F23" s="697"/>
      <c r="G23" s="679"/>
      <c r="H23" s="679"/>
      <c r="I23" s="692" t="s">
        <v>27</v>
      </c>
      <c r="J23" s="684"/>
      <c r="K23" s="684"/>
      <c r="L23" s="684"/>
      <c r="M23" s="691"/>
    </row>
    <row r="24" spans="1:13">
      <c r="A24" s="693" t="s">
        <v>28</v>
      </c>
      <c r="B24" s="684"/>
      <c r="C24" s="684"/>
      <c r="D24" s="684"/>
      <c r="E24" s="682"/>
      <c r="F24" s="697"/>
      <c r="G24" s="679"/>
      <c r="H24" s="679"/>
      <c r="I24" s="693" t="s">
        <v>28</v>
      </c>
      <c r="J24" s="684"/>
      <c r="K24" s="684"/>
      <c r="L24" s="684"/>
      <c r="M24" s="691"/>
    </row>
    <row r="25" spans="1:13">
      <c r="A25" s="686" t="s">
        <v>29</v>
      </c>
      <c r="B25" s="684"/>
      <c r="C25" s="684"/>
      <c r="D25" s="684"/>
      <c r="E25" s="682"/>
      <c r="F25" s="697"/>
      <c r="G25" s="679"/>
      <c r="H25" s="679"/>
      <c r="I25" s="686" t="s">
        <v>29</v>
      </c>
      <c r="J25" s="684"/>
      <c r="K25" s="684"/>
      <c r="L25" s="684"/>
      <c r="M25" s="691"/>
    </row>
    <row r="26" spans="1:13">
      <c r="A26" s="692" t="s">
        <v>30</v>
      </c>
      <c r="B26" s="684"/>
      <c r="C26" s="684"/>
      <c r="D26" s="684"/>
      <c r="E26" s="682"/>
      <c r="F26" s="697"/>
      <c r="G26" s="679"/>
      <c r="H26" s="679"/>
      <c r="I26" s="692" t="s">
        <v>30</v>
      </c>
      <c r="J26" s="684"/>
      <c r="K26" s="684"/>
      <c r="L26" s="684"/>
      <c r="M26" s="691"/>
    </row>
    <row r="27" spans="1:13">
      <c r="A27" s="693" t="s">
        <v>31</v>
      </c>
      <c r="B27" s="684"/>
      <c r="C27" s="684"/>
      <c r="D27" s="684"/>
      <c r="E27" s="682"/>
      <c r="F27" s="697"/>
      <c r="G27" s="679"/>
      <c r="H27" s="679"/>
      <c r="I27" s="693" t="s">
        <v>31</v>
      </c>
      <c r="J27" s="684"/>
      <c r="K27" s="684"/>
      <c r="L27" s="684"/>
      <c r="M27" s="691"/>
    </row>
    <row r="28" spans="1:13" s="716" customFormat="1" ht="35.25">
      <c r="A28" s="695" t="s">
        <v>32</v>
      </c>
      <c r="B28" s="724"/>
      <c r="C28" s="724"/>
      <c r="D28" s="724"/>
      <c r="E28" s="719"/>
      <c r="F28" s="726"/>
      <c r="G28" s="688"/>
      <c r="H28" s="688"/>
      <c r="I28" s="695" t="s">
        <v>32</v>
      </c>
      <c r="J28" s="724">
        <v>0</v>
      </c>
      <c r="K28" s="724">
        <v>0</v>
      </c>
      <c r="L28" s="724">
        <v>0</v>
      </c>
      <c r="M28" s="834">
        <v>0</v>
      </c>
    </row>
    <row r="29" spans="1:13" ht="35.25">
      <c r="A29" s="688" t="s">
        <v>33</v>
      </c>
      <c r="B29" s="682"/>
      <c r="C29" s="682"/>
      <c r="D29" s="682"/>
      <c r="E29" s="682"/>
      <c r="F29" s="697"/>
      <c r="G29" s="679"/>
      <c r="H29" s="679"/>
      <c r="I29" s="688" t="s">
        <v>33</v>
      </c>
      <c r="J29" s="682"/>
      <c r="K29" s="682"/>
      <c r="L29" s="682"/>
      <c r="M29" s="682"/>
    </row>
    <row r="30" spans="1:13">
      <c r="A30" s="697" t="s">
        <v>34</v>
      </c>
      <c r="B30" s="682"/>
      <c r="C30" s="696"/>
      <c r="D30" s="696"/>
      <c r="E30" s="682"/>
      <c r="F30" s="697"/>
      <c r="G30" s="679"/>
      <c r="H30" s="679"/>
      <c r="I30" s="697" t="s">
        <v>34</v>
      </c>
      <c r="J30" s="682"/>
      <c r="K30" s="696"/>
      <c r="L30" s="696"/>
      <c r="M30" s="689"/>
    </row>
    <row r="31" spans="1:13">
      <c r="A31" s="685" t="s">
        <v>35</v>
      </c>
      <c r="B31" s="694"/>
      <c r="C31" s="694"/>
      <c r="D31" s="694"/>
      <c r="E31" s="682"/>
      <c r="F31" s="697"/>
      <c r="G31" s="679"/>
      <c r="H31" s="679"/>
      <c r="I31" s="685" t="s">
        <v>35</v>
      </c>
      <c r="J31" s="694"/>
      <c r="K31" s="694"/>
      <c r="L31" s="694"/>
      <c r="M31" s="691"/>
    </row>
    <row r="32" spans="1:13" ht="35.25">
      <c r="A32" s="698" t="s">
        <v>36</v>
      </c>
      <c r="B32" s="682"/>
      <c r="C32" s="696"/>
      <c r="D32" s="696"/>
      <c r="E32" s="682"/>
      <c r="F32" s="697"/>
      <c r="G32" s="679"/>
      <c r="H32" s="679"/>
      <c r="I32" s="698" t="s">
        <v>36</v>
      </c>
      <c r="J32" s="682"/>
      <c r="K32" s="696"/>
      <c r="L32" s="696"/>
      <c r="M32" s="682"/>
    </row>
    <row r="33" spans="1:13">
      <c r="A33" s="692" t="s">
        <v>37</v>
      </c>
      <c r="B33" s="682"/>
      <c r="C33" s="682"/>
      <c r="D33" s="682"/>
      <c r="E33" s="682"/>
      <c r="F33" s="697"/>
      <c r="G33" s="679"/>
      <c r="H33" s="679"/>
      <c r="I33" s="692" t="s">
        <v>37</v>
      </c>
      <c r="J33" s="682"/>
      <c r="K33" s="682"/>
      <c r="L33" s="682"/>
      <c r="M33" s="689"/>
    </row>
    <row r="34" spans="1:13">
      <c r="A34" s="685" t="s">
        <v>38</v>
      </c>
      <c r="B34" s="684"/>
      <c r="C34" s="684"/>
      <c r="D34" s="684"/>
      <c r="E34" s="682"/>
      <c r="F34" s="697"/>
      <c r="G34" s="679"/>
      <c r="H34" s="679"/>
      <c r="I34" s="685" t="s">
        <v>38</v>
      </c>
      <c r="J34" s="684"/>
      <c r="K34" s="684"/>
      <c r="L34" s="684"/>
      <c r="M34" s="691"/>
    </row>
    <row r="35" spans="1:13" s="716" customFormat="1" ht="35.25">
      <c r="A35" s="681" t="s">
        <v>39</v>
      </c>
      <c r="B35" s="721"/>
      <c r="C35" s="721"/>
      <c r="D35" s="721"/>
      <c r="E35" s="719"/>
      <c r="F35" s="726"/>
      <c r="G35" s="688"/>
      <c r="H35" s="688"/>
      <c r="I35" s="681" t="s">
        <v>39</v>
      </c>
      <c r="J35" s="721">
        <v>0</v>
      </c>
      <c r="K35" s="721">
        <v>0</v>
      </c>
      <c r="L35" s="721">
        <v>0</v>
      </c>
      <c r="M35" s="834">
        <v>0</v>
      </c>
    </row>
    <row r="36" spans="1:13" s="716" customFormat="1" ht="36" thickBot="1">
      <c r="A36" s="711" t="s">
        <v>40</v>
      </c>
      <c r="B36" s="712"/>
      <c r="C36" s="712"/>
      <c r="D36" s="712"/>
      <c r="E36" s="713"/>
      <c r="F36" s="714"/>
      <c r="G36" s="715"/>
      <c r="H36" s="715"/>
      <c r="I36" s="711" t="s">
        <v>40</v>
      </c>
      <c r="J36" s="712">
        <v>0</v>
      </c>
      <c r="K36" s="712">
        <v>0</v>
      </c>
      <c r="L36" s="712">
        <v>0</v>
      </c>
      <c r="M36" s="713">
        <v>0</v>
      </c>
    </row>
    <row r="37" spans="1:13" ht="36" thickTop="1">
      <c r="A37" s="699"/>
      <c r="B37" s="700"/>
      <c r="C37" s="700"/>
      <c r="D37" s="700"/>
      <c r="E37" s="683"/>
      <c r="F37" s="701"/>
      <c r="I37" s="699"/>
      <c r="J37" s="700"/>
      <c r="K37" s="700"/>
      <c r="L37" s="700"/>
      <c r="M37" s="683"/>
    </row>
    <row r="38" spans="1:13" ht="35.25">
      <c r="A38" s="702" t="s">
        <v>42</v>
      </c>
      <c r="B38" s="678"/>
      <c r="C38" s="678"/>
      <c r="D38" s="678"/>
      <c r="E38" s="678"/>
      <c r="F38" s="701"/>
      <c r="I38" s="702" t="s">
        <v>45</v>
      </c>
      <c r="J38" s="678"/>
      <c r="K38" s="678"/>
      <c r="L38" s="678"/>
      <c r="M38" s="678"/>
    </row>
    <row r="39" spans="1:13">
      <c r="A39" s="701"/>
      <c r="I39" s="701"/>
    </row>
    <row r="40" spans="1:13">
      <c r="A40" s="703" t="s">
        <v>42</v>
      </c>
      <c r="I40" s="703" t="s">
        <v>41</v>
      </c>
    </row>
    <row r="41" spans="1:13">
      <c r="A41" s="704"/>
    </row>
    <row r="42" spans="1:13">
      <c r="A42" s="704" t="s">
        <v>42</v>
      </c>
      <c r="B42" s="701"/>
      <c r="C42" s="701"/>
      <c r="D42" s="701"/>
      <c r="E42" s="701"/>
    </row>
    <row r="43" spans="1:13">
      <c r="A43" s="704" t="s">
        <v>42</v>
      </c>
    </row>
    <row r="45" spans="1:13">
      <c r="A45" s="704" t="s">
        <v>42</v>
      </c>
    </row>
  </sheetData>
  <phoneticPr fontId="31" type="noConversion"/>
  <pageMargins left="0.7" right="0.7" top="0.75" bottom="0.75" header="0.3" footer="0.3"/>
  <pageSetup scale="29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showOutlineSymbols="0" topLeftCell="A30" zoomScale="40" zoomScaleNormal="40" zoomScaleSheetLayoutView="85" workbookViewId="0">
      <selection activeCell="A42" sqref="A42:XFD113"/>
    </sheetView>
  </sheetViews>
  <sheetFormatPr defaultColWidth="12.42578125" defaultRowHeight="34.5"/>
  <cols>
    <col min="1" max="1" width="148.85546875" style="675" customWidth="1"/>
    <col min="2" max="5" width="12.42578125" style="675" hidden="1" customWidth="1"/>
    <col min="6" max="6" width="21.5703125" style="675" hidden="1" customWidth="1"/>
    <col min="7" max="7" width="16.7109375" style="675" hidden="1" customWidth="1"/>
    <col min="8" max="9" width="0" style="675" hidden="1" customWidth="1"/>
    <col min="10" max="13" width="40.85546875" style="144" customWidth="1"/>
    <col min="14" max="16384" width="12.42578125" style="675"/>
  </cols>
  <sheetData>
    <row r="1" spans="1:13" ht="45">
      <c r="A1" s="668" t="s">
        <v>0</v>
      </c>
      <c r="B1" s="671" t="s">
        <v>1</v>
      </c>
      <c r="C1" s="672" t="s">
        <v>48</v>
      </c>
      <c r="D1" s="673"/>
      <c r="E1" s="673"/>
      <c r="F1" s="674"/>
      <c r="G1" s="674"/>
      <c r="H1" s="674"/>
      <c r="I1" s="670" t="s">
        <v>0</v>
      </c>
      <c r="J1" s="158" t="s">
        <v>1</v>
      </c>
      <c r="K1" s="196" t="s">
        <v>48</v>
      </c>
      <c r="L1" s="188"/>
      <c r="M1" s="188"/>
    </row>
    <row r="2" spans="1:13" ht="45">
      <c r="A2" s="668" t="s">
        <v>3</v>
      </c>
      <c r="B2" s="676"/>
      <c r="C2" s="676"/>
      <c r="D2" s="676"/>
      <c r="E2" s="676"/>
      <c r="F2" s="674"/>
      <c r="G2" s="674"/>
      <c r="H2" s="674"/>
      <c r="I2" s="670" t="s">
        <v>3</v>
      </c>
      <c r="J2" s="190"/>
      <c r="K2" s="190"/>
      <c r="L2" s="190"/>
      <c r="M2" s="190"/>
    </row>
    <row r="3" spans="1:13" ht="45.75" thickBot="1">
      <c r="A3" s="669" t="s">
        <v>4</v>
      </c>
      <c r="B3" s="674"/>
      <c r="C3" s="674"/>
      <c r="D3" s="674"/>
      <c r="E3" s="674"/>
      <c r="F3" s="674"/>
      <c r="G3" s="674"/>
      <c r="H3" s="674"/>
      <c r="I3" s="671" t="s">
        <v>4</v>
      </c>
      <c r="J3" s="189"/>
      <c r="K3" s="189"/>
      <c r="L3" s="189"/>
      <c r="M3" s="189"/>
    </row>
    <row r="4" spans="1:13" ht="36" thickTop="1">
      <c r="A4" s="707" t="s">
        <v>5</v>
      </c>
      <c r="B4" s="527" t="s">
        <v>6</v>
      </c>
      <c r="C4" s="527" t="s">
        <v>7</v>
      </c>
      <c r="D4" s="527" t="s">
        <v>7</v>
      </c>
      <c r="E4" s="527" t="s">
        <v>8</v>
      </c>
      <c r="F4" s="708"/>
      <c r="G4" s="709"/>
      <c r="H4" s="709"/>
      <c r="I4" s="707" t="s">
        <v>5</v>
      </c>
      <c r="J4" s="46" t="s">
        <v>6</v>
      </c>
      <c r="K4" s="46" t="s">
        <v>7</v>
      </c>
      <c r="L4" s="46" t="s">
        <v>7</v>
      </c>
      <c r="M4" s="46" t="s">
        <v>8</v>
      </c>
    </row>
    <row r="5" spans="1:13" ht="35.25">
      <c r="A5" s="679"/>
      <c r="B5" s="677" t="s">
        <v>9</v>
      </c>
      <c r="C5" s="677" t="s">
        <v>9</v>
      </c>
      <c r="D5" s="677" t="s">
        <v>10</v>
      </c>
      <c r="E5" s="677" t="s">
        <v>9</v>
      </c>
      <c r="F5" s="697"/>
      <c r="G5" s="679"/>
      <c r="H5" s="679"/>
      <c r="I5" s="679"/>
      <c r="J5" s="717" t="s">
        <v>56</v>
      </c>
      <c r="K5" s="717" t="s">
        <v>56</v>
      </c>
      <c r="L5" s="717" t="s">
        <v>59</v>
      </c>
      <c r="M5" s="717" t="s">
        <v>56</v>
      </c>
    </row>
    <row r="6" spans="1:13" ht="35.25">
      <c r="A6" s="681" t="s">
        <v>11</v>
      </c>
      <c r="B6" s="680"/>
      <c r="C6" s="680"/>
      <c r="D6" s="680"/>
      <c r="E6" s="680"/>
      <c r="F6" s="697"/>
      <c r="G6" s="679"/>
      <c r="H6" s="679"/>
      <c r="I6" s="681" t="s">
        <v>11</v>
      </c>
      <c r="J6" s="53"/>
      <c r="K6" s="53"/>
      <c r="L6" s="53"/>
      <c r="M6" s="53"/>
    </row>
    <row r="7" spans="1:13">
      <c r="A7" s="679" t="s">
        <v>12</v>
      </c>
      <c r="B7" s="682"/>
      <c r="C7" s="682"/>
      <c r="D7" s="682"/>
      <c r="E7" s="682"/>
      <c r="F7" s="697"/>
      <c r="G7" s="679"/>
      <c r="H7" s="679"/>
      <c r="I7" s="679" t="s">
        <v>12</v>
      </c>
      <c r="J7" s="580"/>
      <c r="K7" s="580"/>
      <c r="L7" s="580"/>
      <c r="M7" s="580"/>
    </row>
    <row r="8" spans="1:13">
      <c r="A8" s="679" t="s">
        <v>13</v>
      </c>
      <c r="B8" s="682"/>
      <c r="C8" s="682"/>
      <c r="D8" s="682"/>
      <c r="E8" s="682"/>
      <c r="F8" s="697"/>
      <c r="G8" s="679"/>
      <c r="H8" s="679"/>
      <c r="I8" s="679" t="s">
        <v>13</v>
      </c>
      <c r="J8" s="580"/>
      <c r="K8" s="580"/>
      <c r="L8" s="580"/>
      <c r="M8" s="580"/>
    </row>
    <row r="9" spans="1:13">
      <c r="A9" s="692" t="s">
        <v>14</v>
      </c>
      <c r="B9" s="682"/>
      <c r="C9" s="682"/>
      <c r="D9" s="682"/>
      <c r="E9" s="682"/>
      <c r="F9" s="697"/>
      <c r="G9" s="679"/>
      <c r="H9" s="679"/>
      <c r="I9" s="692" t="s">
        <v>14</v>
      </c>
      <c r="J9" s="580"/>
      <c r="K9" s="580"/>
      <c r="L9" s="580"/>
      <c r="M9" s="580"/>
    </row>
    <row r="10" spans="1:13">
      <c r="A10" s="679" t="s">
        <v>15</v>
      </c>
      <c r="B10" s="682"/>
      <c r="C10" s="682"/>
      <c r="D10" s="682"/>
      <c r="E10" s="682"/>
      <c r="F10" s="697"/>
      <c r="G10" s="679"/>
      <c r="H10" s="679"/>
      <c r="I10" s="679" t="s">
        <v>15</v>
      </c>
      <c r="J10" s="580"/>
      <c r="K10" s="580"/>
      <c r="L10" s="580"/>
      <c r="M10" s="580"/>
    </row>
    <row r="11" spans="1:13">
      <c r="A11" s="690" t="s">
        <v>16</v>
      </c>
      <c r="B11" s="689"/>
      <c r="C11" s="689"/>
      <c r="D11" s="689"/>
      <c r="E11" s="689"/>
      <c r="F11" s="710"/>
      <c r="G11" s="690"/>
      <c r="H11" s="690"/>
      <c r="I11" s="690" t="s">
        <v>16</v>
      </c>
      <c r="J11" s="585"/>
      <c r="K11" s="585"/>
      <c r="L11" s="585"/>
      <c r="M11" s="585"/>
    </row>
    <row r="12" spans="1:13" s="716" customFormat="1" ht="35.25">
      <c r="A12" s="725" t="s">
        <v>17</v>
      </c>
      <c r="B12" s="719"/>
      <c r="C12" s="719"/>
      <c r="D12" s="719"/>
      <c r="E12" s="719"/>
      <c r="F12" s="726"/>
      <c r="G12" s="688"/>
      <c r="H12" s="688"/>
      <c r="I12" s="687" t="s">
        <v>17</v>
      </c>
      <c r="J12" s="720">
        <v>0</v>
      </c>
      <c r="K12" s="720">
        <v>0</v>
      </c>
      <c r="L12" s="720">
        <v>0</v>
      </c>
      <c r="M12" s="720">
        <v>0</v>
      </c>
    </row>
    <row r="13" spans="1:13" s="716" customFormat="1" ht="35.25">
      <c r="A13" s="718" t="s">
        <v>64</v>
      </c>
      <c r="B13" s="721"/>
      <c r="C13" s="721"/>
      <c r="D13" s="721"/>
      <c r="E13" s="719"/>
      <c r="F13" s="726"/>
      <c r="G13" s="688"/>
      <c r="H13" s="688"/>
      <c r="I13" s="687"/>
      <c r="J13" s="722">
        <v>0</v>
      </c>
      <c r="K13" s="722">
        <v>0</v>
      </c>
      <c r="L13" s="723">
        <v>3867053</v>
      </c>
      <c r="M13" s="595">
        <v>3867053</v>
      </c>
    </row>
    <row r="14" spans="1:13" ht="35.25">
      <c r="A14" s="681" t="s">
        <v>18</v>
      </c>
      <c r="B14" s="684"/>
      <c r="C14" s="684"/>
      <c r="D14" s="684"/>
      <c r="E14" s="684"/>
      <c r="F14" s="679"/>
      <c r="G14" s="679"/>
      <c r="H14" s="679"/>
      <c r="I14" s="681" t="s">
        <v>18</v>
      </c>
      <c r="J14" s="581"/>
      <c r="K14" s="581"/>
      <c r="L14" s="581"/>
      <c r="M14" s="581"/>
    </row>
    <row r="15" spans="1:13" ht="35.25">
      <c r="A15" s="688" t="s">
        <v>19</v>
      </c>
      <c r="B15" s="682"/>
      <c r="C15" s="682"/>
      <c r="D15" s="682"/>
      <c r="E15" s="682"/>
      <c r="F15" s="679"/>
      <c r="G15" s="679"/>
      <c r="H15" s="679"/>
      <c r="I15" s="688" t="s">
        <v>19</v>
      </c>
      <c r="J15" s="580"/>
      <c r="K15" s="580"/>
      <c r="L15" s="580"/>
      <c r="M15" s="580"/>
    </row>
    <row r="16" spans="1:13">
      <c r="A16" s="679" t="s">
        <v>20</v>
      </c>
      <c r="B16" s="682"/>
      <c r="C16" s="682"/>
      <c r="D16" s="682"/>
      <c r="E16" s="682"/>
      <c r="F16" s="679"/>
      <c r="G16" s="679"/>
      <c r="H16" s="679"/>
      <c r="I16" s="679" t="s">
        <v>20</v>
      </c>
      <c r="J16" s="580">
        <v>3949275</v>
      </c>
      <c r="K16" s="593">
        <v>3887059</v>
      </c>
      <c r="L16" s="593">
        <v>4650024</v>
      </c>
      <c r="M16" s="580">
        <v>762965</v>
      </c>
    </row>
    <row r="17" spans="1:13">
      <c r="A17" s="679" t="s">
        <v>21</v>
      </c>
      <c r="B17" s="682"/>
      <c r="C17" s="682"/>
      <c r="D17" s="682"/>
      <c r="E17" s="682"/>
      <c r="F17" s="679"/>
      <c r="G17" s="679"/>
      <c r="H17" s="679"/>
      <c r="I17" s="679" t="s">
        <v>21</v>
      </c>
      <c r="J17" s="580">
        <v>3292551</v>
      </c>
      <c r="K17" s="593">
        <v>3217600</v>
      </c>
      <c r="L17" s="593">
        <v>3392500</v>
      </c>
      <c r="M17" s="580">
        <v>174900</v>
      </c>
    </row>
    <row r="18" spans="1:13">
      <c r="A18" s="692" t="s">
        <v>22</v>
      </c>
      <c r="B18" s="682"/>
      <c r="C18" s="682"/>
      <c r="D18" s="682"/>
      <c r="E18" s="682"/>
      <c r="F18" s="679"/>
      <c r="G18" s="679"/>
      <c r="H18" s="679"/>
      <c r="I18" s="692" t="s">
        <v>22</v>
      </c>
      <c r="J18" s="580">
        <v>175489</v>
      </c>
      <c r="K18" s="593">
        <v>174440</v>
      </c>
      <c r="L18" s="593">
        <v>173460</v>
      </c>
      <c r="M18" s="580">
        <v>-980</v>
      </c>
    </row>
    <row r="19" spans="1:13">
      <c r="A19" s="692" t="s">
        <v>23</v>
      </c>
      <c r="B19" s="682"/>
      <c r="C19" s="682"/>
      <c r="D19" s="682"/>
      <c r="E19" s="682"/>
      <c r="F19" s="679"/>
      <c r="G19" s="679"/>
      <c r="H19" s="679"/>
      <c r="I19" s="692" t="s">
        <v>23</v>
      </c>
      <c r="J19" s="580">
        <v>154715</v>
      </c>
      <c r="K19" s="593">
        <v>153792</v>
      </c>
      <c r="L19" s="593">
        <v>152928</v>
      </c>
      <c r="M19" s="580">
        <v>-864</v>
      </c>
    </row>
    <row r="20" spans="1:13">
      <c r="A20" s="690" t="s">
        <v>24</v>
      </c>
      <c r="B20" s="689"/>
      <c r="C20" s="689"/>
      <c r="D20" s="689"/>
      <c r="E20" s="682"/>
      <c r="F20" s="679"/>
      <c r="G20" s="679"/>
      <c r="H20" s="679"/>
      <c r="I20" s="690" t="s">
        <v>24</v>
      </c>
      <c r="J20" s="585">
        <v>65355</v>
      </c>
      <c r="K20" s="586">
        <v>20000</v>
      </c>
      <c r="L20" s="586">
        <v>20000</v>
      </c>
      <c r="M20" s="585">
        <v>0</v>
      </c>
    </row>
    <row r="21" spans="1:13" s="716" customFormat="1" ht="35.25">
      <c r="A21" s="681" t="s">
        <v>25</v>
      </c>
      <c r="B21" s="721"/>
      <c r="C21" s="721"/>
      <c r="D21" s="721"/>
      <c r="E21" s="719"/>
      <c r="F21" s="726"/>
      <c r="G21" s="688"/>
      <c r="H21" s="688"/>
      <c r="I21" s="681" t="s">
        <v>25</v>
      </c>
      <c r="J21" s="595">
        <v>7637385</v>
      </c>
      <c r="K21" s="595">
        <v>7452891</v>
      </c>
      <c r="L21" s="596">
        <v>8388912</v>
      </c>
      <c r="M21" s="595">
        <v>936021</v>
      </c>
    </row>
    <row r="22" spans="1:13">
      <c r="A22" s="690" t="s">
        <v>26</v>
      </c>
      <c r="B22" s="682"/>
      <c r="C22" s="682"/>
      <c r="D22" s="682"/>
      <c r="E22" s="682"/>
      <c r="F22" s="697"/>
      <c r="G22" s="679"/>
      <c r="H22" s="679"/>
      <c r="I22" s="690" t="s">
        <v>26</v>
      </c>
      <c r="J22" s="580"/>
      <c r="K22" s="580"/>
      <c r="L22" s="593"/>
      <c r="M22" s="580"/>
    </row>
    <row r="23" spans="1:13">
      <c r="A23" s="692" t="s">
        <v>27</v>
      </c>
      <c r="B23" s="684"/>
      <c r="C23" s="684"/>
      <c r="D23" s="684"/>
      <c r="E23" s="682"/>
      <c r="F23" s="697"/>
      <c r="G23" s="679"/>
      <c r="H23" s="679"/>
      <c r="I23" s="692" t="s">
        <v>27</v>
      </c>
      <c r="J23" s="581">
        <v>9322770</v>
      </c>
      <c r="K23" s="582">
        <v>8711903</v>
      </c>
      <c r="L23" s="582">
        <v>9203175</v>
      </c>
      <c r="M23" s="581">
        <v>491272</v>
      </c>
    </row>
    <row r="24" spans="1:13">
      <c r="A24" s="693" t="s">
        <v>28</v>
      </c>
      <c r="B24" s="684"/>
      <c r="C24" s="684"/>
      <c r="D24" s="684"/>
      <c r="E24" s="682"/>
      <c r="F24" s="697"/>
      <c r="G24" s="679"/>
      <c r="H24" s="679"/>
      <c r="I24" s="693" t="s">
        <v>28</v>
      </c>
      <c r="J24" s="581"/>
      <c r="K24" s="582"/>
      <c r="L24" s="582"/>
      <c r="M24" s="581"/>
    </row>
    <row r="25" spans="1:13">
      <c r="A25" s="686" t="s">
        <v>29</v>
      </c>
      <c r="B25" s="684"/>
      <c r="C25" s="684"/>
      <c r="D25" s="684"/>
      <c r="E25" s="682"/>
      <c r="F25" s="697"/>
      <c r="G25" s="679"/>
      <c r="H25" s="679"/>
      <c r="I25" s="686" t="s">
        <v>29</v>
      </c>
      <c r="J25" s="581"/>
      <c r="K25" s="582"/>
      <c r="L25" s="582"/>
      <c r="M25" s="581"/>
    </row>
    <row r="26" spans="1:13">
      <c r="A26" s="692" t="s">
        <v>30</v>
      </c>
      <c r="B26" s="684"/>
      <c r="C26" s="684"/>
      <c r="D26" s="684"/>
      <c r="E26" s="682"/>
      <c r="F26" s="697"/>
      <c r="G26" s="679"/>
      <c r="H26" s="679"/>
      <c r="I26" s="692" t="s">
        <v>30</v>
      </c>
      <c r="J26" s="581"/>
      <c r="K26" s="582"/>
      <c r="L26" s="582"/>
      <c r="M26" s="581"/>
    </row>
    <row r="27" spans="1:13">
      <c r="A27" s="693" t="s">
        <v>31</v>
      </c>
      <c r="B27" s="684"/>
      <c r="C27" s="684"/>
      <c r="D27" s="684"/>
      <c r="E27" s="682"/>
      <c r="F27" s="697"/>
      <c r="G27" s="679"/>
      <c r="H27" s="679"/>
      <c r="I27" s="693" t="s">
        <v>31</v>
      </c>
      <c r="J27" s="582">
        <v>1167710</v>
      </c>
      <c r="K27" s="582">
        <v>400000</v>
      </c>
      <c r="L27" s="582">
        <v>500000</v>
      </c>
      <c r="M27" s="581">
        <v>100000</v>
      </c>
    </row>
    <row r="28" spans="1:13" s="716" customFormat="1" ht="35.25">
      <c r="A28" s="695" t="s">
        <v>32</v>
      </c>
      <c r="B28" s="724"/>
      <c r="C28" s="724"/>
      <c r="D28" s="724"/>
      <c r="E28" s="719"/>
      <c r="F28" s="726"/>
      <c r="G28" s="688"/>
      <c r="H28" s="688"/>
      <c r="I28" s="695" t="s">
        <v>32</v>
      </c>
      <c r="J28" s="599">
        <v>18127865</v>
      </c>
      <c r="K28" s="599">
        <v>16564794</v>
      </c>
      <c r="L28" s="600">
        <v>18092087</v>
      </c>
      <c r="M28" s="599">
        <v>1527293</v>
      </c>
    </row>
    <row r="29" spans="1:13" ht="35.25">
      <c r="A29" s="688" t="s">
        <v>33</v>
      </c>
      <c r="B29" s="682"/>
      <c r="C29" s="682"/>
      <c r="D29" s="682"/>
      <c r="E29" s="682"/>
      <c r="F29" s="697"/>
      <c r="G29" s="679"/>
      <c r="H29" s="679"/>
      <c r="I29" s="688" t="s">
        <v>33</v>
      </c>
      <c r="J29" s="580"/>
      <c r="K29" s="580"/>
      <c r="L29" s="580"/>
      <c r="M29" s="580"/>
    </row>
    <row r="30" spans="1:13">
      <c r="A30" s="697" t="s">
        <v>34</v>
      </c>
      <c r="B30" s="682"/>
      <c r="C30" s="696"/>
      <c r="D30" s="696"/>
      <c r="E30" s="682"/>
      <c r="F30" s="697"/>
      <c r="G30" s="679"/>
      <c r="H30" s="679"/>
      <c r="I30" s="697" t="s">
        <v>34</v>
      </c>
      <c r="J30" s="580"/>
      <c r="K30" s="589"/>
      <c r="L30" s="589"/>
      <c r="M30" s="580"/>
    </row>
    <row r="31" spans="1:13">
      <c r="A31" s="685" t="s">
        <v>35</v>
      </c>
      <c r="B31" s="694"/>
      <c r="C31" s="694"/>
      <c r="D31" s="694"/>
      <c r="E31" s="682"/>
      <c r="F31" s="697"/>
      <c r="G31" s="679"/>
      <c r="H31" s="679"/>
      <c r="I31" s="685" t="s">
        <v>35</v>
      </c>
      <c r="J31" s="588"/>
      <c r="K31" s="588"/>
      <c r="L31" s="588"/>
      <c r="M31" s="588"/>
    </row>
    <row r="32" spans="1:13" ht="35.25">
      <c r="A32" s="698" t="s">
        <v>36</v>
      </c>
      <c r="B32" s="682"/>
      <c r="C32" s="696"/>
      <c r="D32" s="696"/>
      <c r="E32" s="682"/>
      <c r="F32" s="697"/>
      <c r="G32" s="679"/>
      <c r="H32" s="679"/>
      <c r="I32" s="698" t="s">
        <v>36</v>
      </c>
      <c r="J32" s="580"/>
      <c r="K32" s="589"/>
      <c r="L32" s="589"/>
      <c r="M32" s="580"/>
    </row>
    <row r="33" spans="1:13">
      <c r="A33" s="692" t="s">
        <v>37</v>
      </c>
      <c r="B33" s="682"/>
      <c r="C33" s="682"/>
      <c r="D33" s="682"/>
      <c r="E33" s="682"/>
      <c r="F33" s="697"/>
      <c r="G33" s="679"/>
      <c r="H33" s="679"/>
      <c r="I33" s="692" t="s">
        <v>37</v>
      </c>
      <c r="J33" s="580"/>
      <c r="K33" s="580"/>
      <c r="L33" s="580"/>
      <c r="M33" s="580"/>
    </row>
    <row r="34" spans="1:13">
      <c r="A34" s="685" t="s">
        <v>38</v>
      </c>
      <c r="B34" s="684"/>
      <c r="C34" s="684"/>
      <c r="D34" s="684"/>
      <c r="E34" s="682"/>
      <c r="F34" s="697"/>
      <c r="G34" s="679"/>
      <c r="H34" s="679"/>
      <c r="I34" s="685" t="s">
        <v>38</v>
      </c>
      <c r="J34" s="581"/>
      <c r="K34" s="581"/>
      <c r="L34" s="581"/>
      <c r="M34" s="581"/>
    </row>
    <row r="35" spans="1:13" s="716" customFormat="1" ht="35.25">
      <c r="A35" s="681" t="s">
        <v>39</v>
      </c>
      <c r="B35" s="721"/>
      <c r="C35" s="721"/>
      <c r="D35" s="721"/>
      <c r="E35" s="719"/>
      <c r="F35" s="726"/>
      <c r="G35" s="688"/>
      <c r="H35" s="688"/>
      <c r="I35" s="681" t="s">
        <v>39</v>
      </c>
      <c r="J35" s="595">
        <v>0</v>
      </c>
      <c r="K35" s="595">
        <v>0</v>
      </c>
      <c r="L35" s="595">
        <v>0</v>
      </c>
      <c r="M35" s="595">
        <v>0</v>
      </c>
    </row>
    <row r="36" spans="1:13" s="716" customFormat="1" ht="36" thickBot="1">
      <c r="A36" s="711" t="s">
        <v>40</v>
      </c>
      <c r="B36" s="712"/>
      <c r="C36" s="712"/>
      <c r="D36" s="712"/>
      <c r="E36" s="713"/>
      <c r="F36" s="714"/>
      <c r="G36" s="715"/>
      <c r="H36" s="715"/>
      <c r="I36" s="711" t="s">
        <v>40</v>
      </c>
      <c r="J36" s="727">
        <v>18127865</v>
      </c>
      <c r="K36" s="727">
        <v>16564794</v>
      </c>
      <c r="L36" s="727">
        <v>21959140</v>
      </c>
      <c r="M36" s="727">
        <v>5394346</v>
      </c>
    </row>
    <row r="37" spans="1:13" s="144" customFormat="1" ht="36" thickTop="1">
      <c r="A37" s="149"/>
      <c r="B37" s="150"/>
      <c r="C37" s="150"/>
      <c r="D37" s="150"/>
      <c r="E37" s="150"/>
      <c r="F37" s="151"/>
    </row>
    <row r="38" spans="1:13" s="144" customFormat="1" ht="35.25">
      <c r="A38" s="153" t="s">
        <v>42</v>
      </c>
      <c r="B38" s="154"/>
      <c r="C38" s="154"/>
      <c r="D38" s="154"/>
      <c r="E38" s="154"/>
      <c r="F38" s="151"/>
    </row>
    <row r="39" spans="1:13" s="144" customFormat="1">
      <c r="A39" s="151"/>
    </row>
    <row r="40" spans="1:13" s="144" customFormat="1">
      <c r="A40" s="135" t="s">
        <v>42</v>
      </c>
      <c r="F40" s="154"/>
    </row>
    <row r="41" spans="1:13" s="144" customFormat="1">
      <c r="A41" s="169"/>
      <c r="F41" s="154"/>
    </row>
    <row r="42" spans="1:13" s="144" customFormat="1" ht="35.25">
      <c r="A42" s="398"/>
      <c r="B42" s="590"/>
      <c r="C42" s="590"/>
      <c r="D42" s="590"/>
      <c r="E42" s="590"/>
    </row>
    <row r="43" spans="1:13" s="144" customFormat="1">
      <c r="A43" s="398"/>
      <c r="B43" s="591"/>
      <c r="C43" s="591"/>
      <c r="D43" s="591"/>
      <c r="E43" s="591"/>
    </row>
    <row r="44" spans="1:13" s="144" customFormat="1">
      <c r="A44" s="398"/>
      <c r="B44" s="591"/>
      <c r="C44" s="591"/>
      <c r="D44" s="591"/>
      <c r="E44" s="591"/>
    </row>
    <row r="45" spans="1:13" s="144" customFormat="1">
      <c r="A45" s="398"/>
      <c r="B45" s="591"/>
      <c r="C45" s="591"/>
      <c r="D45" s="591"/>
      <c r="E45" s="591"/>
    </row>
    <row r="46" spans="1:13" s="144" customFormat="1">
      <c r="A46" s="398"/>
      <c r="B46" s="591"/>
      <c r="C46" s="591"/>
      <c r="D46" s="591"/>
      <c r="E46" s="591"/>
    </row>
    <row r="47" spans="1:13" s="144" customFormat="1">
      <c r="A47" s="398"/>
      <c r="B47" s="592"/>
      <c r="C47" s="592"/>
      <c r="D47" s="592"/>
      <c r="E47" s="592"/>
    </row>
    <row r="48" spans="1:13" s="144" customFormat="1">
      <c r="A48" s="398"/>
      <c r="B48" s="592"/>
      <c r="C48" s="592"/>
      <c r="D48" s="592"/>
      <c r="E48" s="592"/>
    </row>
    <row r="49" spans="1:5" s="144" customFormat="1">
      <c r="A49" s="398"/>
      <c r="B49" s="592"/>
      <c r="C49" s="592"/>
      <c r="D49" s="592"/>
      <c r="E49" s="592"/>
    </row>
  </sheetData>
  <phoneticPr fontId="31" type="noConversion"/>
  <printOptions horizontalCentered="1"/>
  <pageMargins left="0.5" right="0.5" top="0.5" bottom="0.5" header="0" footer="0"/>
  <pageSetup scale="31" fitToHeight="0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opLeftCell="A28" zoomScale="40" zoomScaleNormal="40" workbookViewId="0">
      <selection activeCell="A16" sqref="A1:XFD1048576"/>
    </sheetView>
  </sheetViews>
  <sheetFormatPr defaultRowHeight="34.5"/>
  <cols>
    <col min="1" max="1" width="149.140625" style="237" customWidth="1"/>
    <col min="2" max="5" width="44.7109375" style="779" customWidth="1"/>
    <col min="6" max="6" width="9.140625" style="237"/>
    <col min="7" max="7" width="12.28515625" style="237" bestFit="1" customWidth="1"/>
    <col min="8" max="8" width="12.85546875" style="237" bestFit="1" customWidth="1"/>
    <col min="9" max="11" width="10" style="237" bestFit="1" customWidth="1"/>
    <col min="12" max="12" width="9.85546875" style="237" bestFit="1" customWidth="1"/>
    <col min="13" max="16384" width="9.140625" style="237"/>
  </cols>
  <sheetData>
    <row r="1" spans="1:12" s="242" customFormat="1" ht="45">
      <c r="A1" s="239" t="s">
        <v>0</v>
      </c>
      <c r="B1" s="760"/>
      <c r="C1" s="760"/>
      <c r="D1" s="760"/>
      <c r="E1" s="760"/>
      <c r="F1" s="241"/>
      <c r="H1" s="241"/>
      <c r="I1" s="241"/>
      <c r="J1" s="241"/>
      <c r="K1" s="241"/>
      <c r="L1" s="241"/>
    </row>
    <row r="2" spans="1:12" s="242" customFormat="1" ht="45">
      <c r="A2" s="239" t="s">
        <v>3</v>
      </c>
      <c r="B2" s="759" t="s">
        <v>42</v>
      </c>
      <c r="C2" s="760"/>
      <c r="D2" s="760" t="s">
        <v>73</v>
      </c>
      <c r="E2" s="760"/>
      <c r="F2" s="241"/>
      <c r="H2" s="241"/>
      <c r="I2" s="241"/>
      <c r="J2" s="241"/>
      <c r="K2" s="241"/>
      <c r="L2" s="241"/>
    </row>
    <row r="3" spans="1:12" s="242" customFormat="1" ht="45.75" thickBot="1">
      <c r="A3" s="239" t="s">
        <v>4</v>
      </c>
      <c r="B3" s="760"/>
      <c r="C3" s="759" t="s">
        <v>42</v>
      </c>
      <c r="D3" s="760"/>
      <c r="E3" s="760"/>
      <c r="F3" s="241"/>
      <c r="H3" s="241"/>
      <c r="I3" s="241"/>
      <c r="J3" s="241"/>
      <c r="K3" s="241"/>
      <c r="L3" s="241"/>
    </row>
    <row r="4" spans="1:12" ht="36" thickTop="1">
      <c r="A4" s="526" t="s">
        <v>5</v>
      </c>
      <c r="B4" s="648" t="s">
        <v>6</v>
      </c>
      <c r="C4" s="648" t="s">
        <v>7</v>
      </c>
      <c r="D4" s="648" t="s">
        <v>7</v>
      </c>
      <c r="E4" s="648" t="s">
        <v>8</v>
      </c>
      <c r="F4" s="236"/>
      <c r="H4" s="236"/>
      <c r="I4" s="236"/>
      <c r="J4" s="236"/>
      <c r="K4" s="236"/>
      <c r="L4" s="236"/>
    </row>
    <row r="5" spans="1:12" ht="36" thickBot="1">
      <c r="A5" s="528"/>
      <c r="B5" s="839" t="s">
        <v>56</v>
      </c>
      <c r="C5" s="839" t="s">
        <v>56</v>
      </c>
      <c r="D5" s="839" t="s">
        <v>59</v>
      </c>
      <c r="E5" s="839" t="s">
        <v>56</v>
      </c>
      <c r="F5" s="251"/>
      <c r="H5" s="236"/>
      <c r="I5" s="236"/>
      <c r="J5" s="236"/>
      <c r="K5" s="236"/>
      <c r="L5" s="236"/>
    </row>
    <row r="6" spans="1:12" ht="35.25" thickTop="1">
      <c r="A6" s="367" t="s">
        <v>11</v>
      </c>
      <c r="B6" s="823"/>
      <c r="C6" s="823"/>
      <c r="D6" s="823"/>
      <c r="E6" s="823"/>
      <c r="F6" s="236"/>
      <c r="H6" s="236"/>
      <c r="I6" s="236"/>
      <c r="J6" s="236"/>
      <c r="K6" s="236"/>
      <c r="L6" s="236"/>
    </row>
    <row r="7" spans="1:12">
      <c r="A7" s="362" t="s">
        <v>12</v>
      </c>
      <c r="B7" s="654">
        <v>0</v>
      </c>
      <c r="C7" s="654">
        <v>0</v>
      </c>
      <c r="D7" s="654">
        <v>0</v>
      </c>
      <c r="E7" s="649">
        <v>0</v>
      </c>
      <c r="F7" s="236"/>
      <c r="H7" s="236"/>
      <c r="I7" s="236"/>
      <c r="J7" s="236"/>
      <c r="K7" s="236"/>
      <c r="L7" s="236"/>
    </row>
    <row r="8" spans="1:12">
      <c r="A8" s="364" t="s">
        <v>13</v>
      </c>
      <c r="B8" s="650">
        <v>0</v>
      </c>
      <c r="C8" s="650">
        <v>0</v>
      </c>
      <c r="D8" s="650">
        <v>0</v>
      </c>
      <c r="E8" s="651">
        <v>0</v>
      </c>
      <c r="F8" s="236"/>
      <c r="H8" s="236"/>
      <c r="I8" s="236"/>
      <c r="J8" s="236"/>
      <c r="K8" s="236"/>
      <c r="L8" s="236"/>
    </row>
    <row r="9" spans="1:12">
      <c r="A9" s="364" t="s">
        <v>14</v>
      </c>
      <c r="B9" s="650">
        <v>0</v>
      </c>
      <c r="C9" s="650">
        <v>0</v>
      </c>
      <c r="D9" s="650">
        <v>0</v>
      </c>
      <c r="E9" s="651">
        <v>0</v>
      </c>
      <c r="F9" s="236"/>
      <c r="H9" s="236"/>
      <c r="I9" s="236"/>
      <c r="J9" s="236"/>
      <c r="K9" s="236"/>
      <c r="L9" s="236"/>
    </row>
    <row r="10" spans="1:12">
      <c r="A10" s="364" t="s">
        <v>15</v>
      </c>
      <c r="B10" s="650">
        <v>2024790</v>
      </c>
      <c r="C10" s="650">
        <v>1971188</v>
      </c>
      <c r="D10" s="650">
        <v>1971188</v>
      </c>
      <c r="E10" s="651">
        <v>0</v>
      </c>
      <c r="F10" s="236"/>
      <c r="H10" s="236"/>
      <c r="I10" s="236"/>
      <c r="J10" s="236"/>
      <c r="K10" s="236"/>
      <c r="L10" s="236"/>
    </row>
    <row r="11" spans="1:12">
      <c r="A11" s="367" t="s">
        <v>16</v>
      </c>
      <c r="B11" s="652">
        <v>25291</v>
      </c>
      <c r="C11" s="652">
        <v>210000</v>
      </c>
      <c r="D11" s="652">
        <v>210000</v>
      </c>
      <c r="E11" s="653">
        <v>0</v>
      </c>
      <c r="F11" s="236"/>
      <c r="H11" s="236"/>
      <c r="I11" s="236"/>
      <c r="J11" s="236"/>
      <c r="K11" s="236"/>
      <c r="L11" s="236"/>
    </row>
    <row r="12" spans="1:12" ht="35.25">
      <c r="A12" s="370" t="s">
        <v>17</v>
      </c>
      <c r="B12" s="644">
        <v>2050081</v>
      </c>
      <c r="C12" s="644">
        <v>2181188</v>
      </c>
      <c r="D12" s="644">
        <v>2181188</v>
      </c>
      <c r="E12" s="645">
        <v>0</v>
      </c>
      <c r="F12" s="236"/>
      <c r="H12" s="236"/>
      <c r="I12" s="236"/>
      <c r="J12" s="236"/>
      <c r="K12" s="236"/>
      <c r="L12" s="236"/>
    </row>
    <row r="13" spans="1:12" ht="35.25">
      <c r="A13" s="373" t="s">
        <v>62</v>
      </c>
      <c r="B13" s="644">
        <v>0</v>
      </c>
      <c r="C13" s="644">
        <v>0</v>
      </c>
      <c r="D13" s="644">
        <v>12202908</v>
      </c>
      <c r="E13" s="645">
        <v>12202908</v>
      </c>
      <c r="F13" s="236"/>
      <c r="H13" s="236"/>
      <c r="I13" s="236"/>
      <c r="J13" s="236"/>
      <c r="K13" s="236"/>
      <c r="L13" s="236"/>
    </row>
    <row r="14" spans="1:12">
      <c r="A14" s="362" t="s">
        <v>18</v>
      </c>
      <c r="B14" s="654"/>
      <c r="C14" s="654"/>
      <c r="D14" s="654"/>
      <c r="E14" s="654"/>
      <c r="F14" s="236"/>
      <c r="H14" s="236"/>
      <c r="I14" s="236"/>
      <c r="J14" s="236"/>
      <c r="K14" s="236"/>
      <c r="L14" s="236"/>
    </row>
    <row r="15" spans="1:12">
      <c r="A15" s="364" t="s">
        <v>19</v>
      </c>
      <c r="B15" s="650"/>
      <c r="C15" s="650"/>
      <c r="D15" s="650"/>
      <c r="E15" s="651"/>
      <c r="F15" s="236"/>
      <c r="H15" s="236"/>
      <c r="I15" s="236"/>
      <c r="J15" s="236"/>
      <c r="K15" s="236"/>
      <c r="L15" s="236"/>
    </row>
    <row r="16" spans="1:12">
      <c r="A16" s="364" t="s">
        <v>20</v>
      </c>
      <c r="B16" s="650">
        <v>31788974</v>
      </c>
      <c r="C16" s="650">
        <v>32793752</v>
      </c>
      <c r="D16" s="650">
        <v>35923035</v>
      </c>
      <c r="E16" s="651">
        <v>3129283</v>
      </c>
      <c r="F16" s="236"/>
      <c r="H16" s="236"/>
      <c r="I16" s="236"/>
      <c r="J16" s="236"/>
      <c r="K16" s="236"/>
      <c r="L16" s="236"/>
    </row>
    <row r="17" spans="1:12">
      <c r="A17" s="364" t="s">
        <v>21</v>
      </c>
      <c r="B17" s="650">
        <v>6067512.1500000004</v>
      </c>
      <c r="C17" s="650">
        <v>6476430</v>
      </c>
      <c r="D17" s="650">
        <v>6407330</v>
      </c>
      <c r="E17" s="651">
        <v>-69100</v>
      </c>
      <c r="F17" s="236"/>
      <c r="H17" s="236"/>
      <c r="I17" s="236"/>
      <c r="J17" s="236"/>
      <c r="K17" s="236"/>
      <c r="L17" s="236"/>
    </row>
    <row r="18" spans="1:12">
      <c r="A18" s="364" t="s">
        <v>22</v>
      </c>
      <c r="B18" s="650">
        <v>2489335.5</v>
      </c>
      <c r="C18" s="650">
        <v>2741314</v>
      </c>
      <c r="D18" s="650">
        <v>2552343</v>
      </c>
      <c r="E18" s="651">
        <v>-188971</v>
      </c>
      <c r="F18" s="236"/>
      <c r="H18" s="236"/>
      <c r="I18" s="236"/>
      <c r="J18" s="236"/>
      <c r="K18" s="236"/>
      <c r="L18" s="236"/>
    </row>
    <row r="19" spans="1:12">
      <c r="A19" s="364" t="s">
        <v>23</v>
      </c>
      <c r="B19" s="650">
        <v>928306</v>
      </c>
      <c r="C19" s="650">
        <v>1151181</v>
      </c>
      <c r="D19" s="650">
        <v>1147903</v>
      </c>
      <c r="E19" s="651">
        <v>-3278</v>
      </c>
      <c r="F19" s="236"/>
      <c r="H19" s="236"/>
      <c r="I19" s="236"/>
      <c r="J19" s="236"/>
      <c r="K19" s="236"/>
      <c r="L19" s="236"/>
    </row>
    <row r="20" spans="1:12">
      <c r="A20" s="367" t="s">
        <v>24</v>
      </c>
      <c r="B20" s="652">
        <v>450000</v>
      </c>
      <c r="C20" s="652">
        <v>1550000</v>
      </c>
      <c r="D20" s="652">
        <v>1600000</v>
      </c>
      <c r="E20" s="653">
        <v>50000</v>
      </c>
      <c r="F20" s="236"/>
      <c r="H20" s="236"/>
      <c r="I20" s="236"/>
      <c r="J20" s="236"/>
      <c r="K20" s="236"/>
      <c r="L20" s="236"/>
    </row>
    <row r="21" spans="1:12" ht="35.25">
      <c r="A21" s="370" t="s">
        <v>25</v>
      </c>
      <c r="B21" s="644">
        <v>41724127.649999999</v>
      </c>
      <c r="C21" s="644">
        <v>44712677</v>
      </c>
      <c r="D21" s="644">
        <v>47630611</v>
      </c>
      <c r="E21" s="645">
        <v>2917934</v>
      </c>
      <c r="F21" s="236"/>
      <c r="H21" s="236"/>
      <c r="I21" s="236"/>
      <c r="J21" s="236"/>
      <c r="K21" s="236"/>
      <c r="L21" s="236"/>
    </row>
    <row r="22" spans="1:12">
      <c r="A22" s="361" t="s">
        <v>26</v>
      </c>
      <c r="B22" s="643">
        <v>0</v>
      </c>
      <c r="C22" s="643">
        <v>0</v>
      </c>
      <c r="D22" s="643">
        <v>0</v>
      </c>
      <c r="E22" s="642">
        <v>0</v>
      </c>
      <c r="F22" s="236"/>
      <c r="H22" s="236"/>
      <c r="I22" s="236"/>
      <c r="J22" s="236"/>
      <c r="K22" s="236"/>
      <c r="L22" s="236"/>
    </row>
    <row r="23" spans="1:12">
      <c r="A23" s="361" t="s">
        <v>27</v>
      </c>
      <c r="B23" s="643">
        <v>25096</v>
      </c>
      <c r="C23" s="643">
        <v>94350</v>
      </c>
      <c r="D23" s="643">
        <v>105000</v>
      </c>
      <c r="E23" s="642">
        <v>10650</v>
      </c>
      <c r="F23" s="236"/>
      <c r="H23" s="236"/>
      <c r="I23" s="236"/>
      <c r="J23" s="236"/>
      <c r="K23" s="236"/>
      <c r="L23" s="236"/>
    </row>
    <row r="24" spans="1:12">
      <c r="A24" s="361" t="s">
        <v>28</v>
      </c>
      <c r="B24" s="643">
        <v>0</v>
      </c>
      <c r="C24" s="643">
        <v>0</v>
      </c>
      <c r="D24" s="643">
        <v>0</v>
      </c>
      <c r="E24" s="642">
        <v>0</v>
      </c>
      <c r="F24" s="236"/>
      <c r="H24" s="236"/>
      <c r="I24" s="236"/>
      <c r="J24" s="236"/>
      <c r="K24" s="236"/>
      <c r="L24" s="236"/>
    </row>
    <row r="25" spans="1:12">
      <c r="A25" s="361" t="s">
        <v>29</v>
      </c>
      <c r="B25" s="643">
        <v>0</v>
      </c>
      <c r="C25" s="643">
        <v>0</v>
      </c>
      <c r="D25" s="643">
        <v>0</v>
      </c>
      <c r="E25" s="642">
        <v>0</v>
      </c>
      <c r="F25" s="236"/>
      <c r="H25" s="236"/>
      <c r="I25" s="236"/>
      <c r="J25" s="236"/>
      <c r="K25" s="236"/>
      <c r="L25" s="236"/>
    </row>
    <row r="26" spans="1:12">
      <c r="A26" s="361" t="s">
        <v>30</v>
      </c>
      <c r="B26" s="643">
        <v>0</v>
      </c>
      <c r="C26" s="643">
        <v>0</v>
      </c>
      <c r="D26" s="643">
        <v>0</v>
      </c>
      <c r="E26" s="642">
        <v>0</v>
      </c>
      <c r="F26" s="236"/>
      <c r="H26" s="236"/>
      <c r="I26" s="236"/>
      <c r="J26" s="236"/>
      <c r="K26" s="236"/>
      <c r="L26" s="236"/>
    </row>
    <row r="27" spans="1:12">
      <c r="A27" s="361" t="s">
        <v>31</v>
      </c>
      <c r="B27" s="643">
        <v>9086771.8300000001</v>
      </c>
      <c r="C27" s="643">
        <v>4739831</v>
      </c>
      <c r="D27" s="643">
        <v>4710594</v>
      </c>
      <c r="E27" s="642">
        <v>-29237</v>
      </c>
      <c r="F27" s="236"/>
      <c r="H27" s="236"/>
      <c r="I27" s="236"/>
      <c r="J27" s="236"/>
      <c r="K27" s="236"/>
      <c r="L27" s="236"/>
    </row>
    <row r="28" spans="1:12" ht="35.25">
      <c r="A28" s="370" t="s">
        <v>32</v>
      </c>
      <c r="B28" s="644">
        <v>50835995.479999997</v>
      </c>
      <c r="C28" s="644">
        <v>49546858</v>
      </c>
      <c r="D28" s="644">
        <v>52446205</v>
      </c>
      <c r="E28" s="645">
        <v>2899347</v>
      </c>
      <c r="F28" s="236"/>
      <c r="H28" s="236"/>
      <c r="I28" s="236"/>
      <c r="J28" s="236"/>
      <c r="K28" s="236"/>
      <c r="L28" s="236"/>
    </row>
    <row r="29" spans="1:12">
      <c r="A29" s="362" t="s">
        <v>33</v>
      </c>
      <c r="B29" s="654"/>
      <c r="C29" s="654"/>
      <c r="D29" s="654"/>
      <c r="E29" s="649"/>
      <c r="F29" s="236"/>
      <c r="H29" s="236"/>
      <c r="I29" s="236"/>
      <c r="J29" s="236"/>
      <c r="K29" s="236"/>
      <c r="L29" s="236"/>
    </row>
    <row r="30" spans="1:12">
      <c r="A30" s="367" t="s">
        <v>34</v>
      </c>
      <c r="B30" s="652">
        <v>3036860.37</v>
      </c>
      <c r="C30" s="652">
        <v>3036211</v>
      </c>
      <c r="D30" s="652">
        <v>3036211</v>
      </c>
      <c r="E30" s="653">
        <v>0</v>
      </c>
      <c r="F30" s="236"/>
      <c r="H30" s="236"/>
      <c r="I30" s="236"/>
      <c r="J30" s="236"/>
      <c r="K30" s="236"/>
      <c r="L30" s="236"/>
    </row>
    <row r="31" spans="1:12">
      <c r="A31" s="361" t="s">
        <v>35</v>
      </c>
      <c r="B31" s="643">
        <v>0</v>
      </c>
      <c r="C31" s="643">
        <v>0</v>
      </c>
      <c r="D31" s="643">
        <v>0</v>
      </c>
      <c r="E31" s="642">
        <v>0</v>
      </c>
      <c r="F31" s="236"/>
      <c r="H31" s="236"/>
      <c r="I31" s="236"/>
      <c r="J31" s="236"/>
      <c r="K31" s="236"/>
      <c r="L31" s="236"/>
    </row>
    <row r="32" spans="1:12">
      <c r="A32" s="362" t="s">
        <v>36</v>
      </c>
      <c r="B32" s="654"/>
      <c r="C32" s="654"/>
      <c r="D32" s="654"/>
      <c r="E32" s="649"/>
      <c r="F32" s="236"/>
      <c r="H32" s="236"/>
      <c r="I32" s="236"/>
      <c r="J32" s="236"/>
      <c r="K32" s="236"/>
      <c r="L32" s="236"/>
    </row>
    <row r="33" spans="1:15">
      <c r="A33" s="367" t="s">
        <v>37</v>
      </c>
      <c r="B33" s="652">
        <v>0</v>
      </c>
      <c r="C33" s="652">
        <v>0</v>
      </c>
      <c r="D33" s="652">
        <v>0</v>
      </c>
      <c r="E33" s="653">
        <v>0</v>
      </c>
      <c r="F33" s="236"/>
      <c r="H33" s="236"/>
      <c r="I33" s="236"/>
      <c r="J33" s="236"/>
      <c r="K33" s="236"/>
      <c r="L33" s="236"/>
    </row>
    <row r="34" spans="1:15">
      <c r="A34" s="361" t="s">
        <v>38</v>
      </c>
      <c r="B34" s="643">
        <v>0</v>
      </c>
      <c r="C34" s="643">
        <v>0</v>
      </c>
      <c r="D34" s="643">
        <v>0</v>
      </c>
      <c r="E34" s="642">
        <v>0</v>
      </c>
      <c r="F34" s="236"/>
      <c r="H34" s="236"/>
      <c r="I34" s="236"/>
      <c r="J34" s="236"/>
      <c r="K34" s="236"/>
      <c r="L34" s="236"/>
    </row>
    <row r="35" spans="1:15" ht="35.25">
      <c r="A35" s="370" t="s">
        <v>39</v>
      </c>
      <c r="B35" s="644">
        <v>3036860.37</v>
      </c>
      <c r="C35" s="644">
        <v>3036211</v>
      </c>
      <c r="D35" s="644">
        <v>3036211</v>
      </c>
      <c r="E35" s="645">
        <v>0</v>
      </c>
      <c r="F35" s="236"/>
      <c r="H35" s="236"/>
      <c r="I35" s="236"/>
      <c r="J35" s="236"/>
      <c r="K35" s="236"/>
      <c r="L35" s="236"/>
    </row>
    <row r="36" spans="1:15" ht="36" thickBot="1">
      <c r="A36" s="381" t="s">
        <v>40</v>
      </c>
      <c r="B36" s="646">
        <v>55922936.849999994</v>
      </c>
      <c r="C36" s="646">
        <v>54764257</v>
      </c>
      <c r="D36" s="646">
        <v>69866512</v>
      </c>
      <c r="E36" s="646">
        <v>15102255</v>
      </c>
      <c r="F36" s="236"/>
      <c r="H36" s="236"/>
      <c r="I36" s="236"/>
      <c r="J36" s="236"/>
      <c r="K36" s="236"/>
      <c r="L36" s="236"/>
    </row>
    <row r="37" spans="1:15" hidden="1">
      <c r="A37" s="236"/>
      <c r="B37" s="635"/>
      <c r="C37" s="635"/>
      <c r="D37" s="635"/>
      <c r="E37" s="635"/>
      <c r="F37" s="236"/>
      <c r="H37" s="236"/>
      <c r="I37" s="236"/>
      <c r="J37" s="236"/>
      <c r="K37" s="236"/>
      <c r="L37" s="236"/>
    </row>
    <row r="38" spans="1:15" hidden="1">
      <c r="A38" s="236" t="s">
        <v>45</v>
      </c>
      <c r="B38" s="635"/>
      <c r="C38" s="635"/>
      <c r="D38" s="635"/>
      <c r="E38" s="635"/>
      <c r="F38" s="236"/>
      <c r="H38" s="236"/>
      <c r="I38" s="236"/>
      <c r="J38" s="236"/>
      <c r="K38" s="236"/>
      <c r="L38" s="236"/>
    </row>
    <row r="39" spans="1:15" hidden="1">
      <c r="A39" s="236"/>
      <c r="B39" s="639"/>
      <c r="C39" s="639"/>
      <c r="D39" s="639"/>
      <c r="E39" s="639"/>
      <c r="F39" s="254"/>
      <c r="G39" s="255" t="s">
        <v>54</v>
      </c>
      <c r="H39" s="255"/>
      <c r="I39" s="254" t="s">
        <v>55</v>
      </c>
      <c r="J39" s="254"/>
      <c r="K39" s="254" t="s">
        <v>51</v>
      </c>
      <c r="L39" s="254"/>
    </row>
    <row r="40" spans="1:15" s="257" customFormat="1" hidden="1">
      <c r="A40" s="256" t="s">
        <v>41</v>
      </c>
      <c r="B40" s="639" t="s">
        <v>52</v>
      </c>
      <c r="C40" s="639">
        <v>335202237</v>
      </c>
      <c r="D40" s="639">
        <v>402883923</v>
      </c>
      <c r="E40" s="639"/>
      <c r="F40" s="254"/>
      <c r="G40" s="255">
        <v>550050395</v>
      </c>
      <c r="H40" s="254">
        <v>649242133</v>
      </c>
      <c r="I40" s="255"/>
      <c r="J40" s="256"/>
      <c r="K40" s="256"/>
      <c r="L40" s="256"/>
      <c r="M40" s="256"/>
      <c r="N40" s="256"/>
      <c r="O40" s="256"/>
    </row>
    <row r="41" spans="1:15" s="257" customFormat="1" hidden="1">
      <c r="A41" s="256"/>
      <c r="B41" s="639" t="s">
        <v>53</v>
      </c>
      <c r="C41" s="639">
        <v>352663493</v>
      </c>
      <c r="D41" s="639">
        <v>342508004</v>
      </c>
      <c r="E41" s="639"/>
      <c r="F41" s="254"/>
      <c r="G41" s="255">
        <v>131719147</v>
      </c>
      <c r="H41" s="254">
        <v>157428746</v>
      </c>
      <c r="I41" s="254"/>
      <c r="J41" s="256"/>
      <c r="K41" s="256"/>
      <c r="L41" s="256"/>
      <c r="M41" s="256"/>
      <c r="N41" s="256"/>
      <c r="O41" s="256"/>
    </row>
    <row r="42" spans="1:15" ht="35.25" thickTop="1">
      <c r="B42" s="635"/>
      <c r="C42" s="635"/>
      <c r="D42" s="635"/>
      <c r="E42" s="635"/>
    </row>
  </sheetData>
  <phoneticPr fontId="31" type="noConversion"/>
  <pageMargins left="0.7" right="0.7" top="0.75" bottom="0.75" header="0.3" footer="0.3"/>
  <pageSetup scale="28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5"/>
  <sheetViews>
    <sheetView topLeftCell="A31" zoomScale="40" zoomScaleNormal="40" workbookViewId="0">
      <selection activeCell="A40" sqref="A40"/>
    </sheetView>
  </sheetViews>
  <sheetFormatPr defaultColWidth="52.7109375" defaultRowHeight="34.5"/>
  <cols>
    <col min="1" max="1" width="144.5703125" style="144" customWidth="1"/>
    <col min="2" max="5" width="40.5703125" style="144" customWidth="1"/>
    <col min="6" max="16384" width="52.7109375" style="144"/>
  </cols>
  <sheetData>
    <row r="1" spans="1:12" s="42" customFormat="1" ht="45">
      <c r="A1" s="37" t="s">
        <v>0</v>
      </c>
      <c r="B1" s="38"/>
      <c r="C1" s="196" t="s">
        <v>198</v>
      </c>
      <c r="D1" s="41"/>
      <c r="E1" s="40"/>
      <c r="F1" s="41"/>
      <c r="G1" s="40"/>
      <c r="H1" s="40"/>
      <c r="I1" s="40"/>
      <c r="J1" s="40"/>
      <c r="K1" s="40"/>
      <c r="L1" s="40"/>
    </row>
    <row r="2" spans="1:12" s="42" customFormat="1" ht="45">
      <c r="A2" s="37" t="s">
        <v>3</v>
      </c>
      <c r="B2" s="38"/>
      <c r="C2" s="38"/>
      <c r="D2" s="38"/>
      <c r="E2" s="38" t="s">
        <v>42</v>
      </c>
      <c r="F2" s="38"/>
      <c r="G2" s="38"/>
      <c r="H2" s="38"/>
      <c r="I2" s="38"/>
      <c r="J2" s="38"/>
      <c r="K2" s="38"/>
      <c r="L2" s="38"/>
    </row>
    <row r="3" spans="1:12" s="42" customFormat="1" ht="45.75" thickBot="1">
      <c r="A3" s="43" t="s">
        <v>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36" thickTop="1">
      <c r="A4" s="45" t="s">
        <v>5</v>
      </c>
      <c r="B4" s="46" t="s">
        <v>6</v>
      </c>
      <c r="C4" s="46" t="s">
        <v>7</v>
      </c>
      <c r="D4" s="46" t="s">
        <v>7</v>
      </c>
      <c r="E4" s="47" t="s">
        <v>8</v>
      </c>
      <c r="F4" s="154"/>
    </row>
    <row r="5" spans="1:12" ht="35.25">
      <c r="A5" s="49"/>
      <c r="B5" s="50" t="s">
        <v>56</v>
      </c>
      <c r="C5" s="50" t="s">
        <v>56</v>
      </c>
      <c r="D5" s="50" t="s">
        <v>59</v>
      </c>
      <c r="E5" s="51" t="s">
        <v>56</v>
      </c>
      <c r="F5" s="154"/>
    </row>
    <row r="6" spans="1:12" ht="35.25">
      <c r="A6" s="52" t="s">
        <v>11</v>
      </c>
      <c r="B6" s="53"/>
      <c r="C6" s="53"/>
      <c r="D6" s="53"/>
      <c r="E6" s="54"/>
      <c r="F6" s="154"/>
    </row>
    <row r="7" spans="1:12">
      <c r="A7" s="49" t="s">
        <v>12</v>
      </c>
      <c r="B7" s="55"/>
      <c r="C7" s="55"/>
      <c r="D7" s="55"/>
      <c r="E7" s="56">
        <v>0</v>
      </c>
      <c r="F7" s="154"/>
    </row>
    <row r="8" spans="1:12">
      <c r="A8" s="49" t="s">
        <v>13</v>
      </c>
      <c r="B8" s="55"/>
      <c r="C8" s="55"/>
      <c r="D8" s="55"/>
      <c r="E8" s="298">
        <v>0</v>
      </c>
      <c r="F8" s="154"/>
    </row>
    <row r="9" spans="1:12">
      <c r="A9" s="49" t="s">
        <v>196</v>
      </c>
      <c r="B9" s="55"/>
      <c r="C9" s="55">
        <v>0</v>
      </c>
      <c r="D9" s="55">
        <v>0</v>
      </c>
      <c r="E9" s="298">
        <v>0</v>
      </c>
      <c r="F9" s="154"/>
    </row>
    <row r="10" spans="1:12">
      <c r="A10" s="49" t="s">
        <v>15</v>
      </c>
      <c r="B10" s="55">
        <v>2024790</v>
      </c>
      <c r="C10" s="55">
        <v>1971188</v>
      </c>
      <c r="D10" s="55">
        <v>1971188</v>
      </c>
      <c r="E10" s="298">
        <v>0</v>
      </c>
      <c r="F10" s="154"/>
    </row>
    <row r="11" spans="1:12">
      <c r="A11" s="69" t="s">
        <v>138</v>
      </c>
      <c r="B11" s="55">
        <v>25291</v>
      </c>
      <c r="C11" s="55">
        <v>210000</v>
      </c>
      <c r="D11" s="55">
        <v>210000</v>
      </c>
      <c r="E11" s="298">
        <v>0</v>
      </c>
      <c r="F11" s="154"/>
    </row>
    <row r="12" spans="1:12" s="319" customFormat="1" ht="35.25">
      <c r="A12" s="63" t="s">
        <v>61</v>
      </c>
      <c r="B12" s="214">
        <v>2050081</v>
      </c>
      <c r="C12" s="214">
        <v>2181188</v>
      </c>
      <c r="D12" s="214">
        <v>2181188</v>
      </c>
      <c r="E12" s="289">
        <v>0</v>
      </c>
      <c r="F12" s="153"/>
    </row>
    <row r="13" spans="1:12" s="319" customFormat="1" ht="35.25">
      <c r="A13" s="64" t="s">
        <v>62</v>
      </c>
      <c r="B13" s="213"/>
      <c r="C13" s="213">
        <v>0</v>
      </c>
      <c r="D13" s="213">
        <v>7656104</v>
      </c>
      <c r="E13" s="289">
        <v>7656104</v>
      </c>
      <c r="F13" s="153"/>
    </row>
    <row r="14" spans="1:12" ht="35.25">
      <c r="A14" s="52" t="s">
        <v>18</v>
      </c>
      <c r="B14" s="58"/>
      <c r="C14" s="58"/>
      <c r="D14" s="58"/>
      <c r="E14" s="164"/>
      <c r="F14" s="152"/>
    </row>
    <row r="15" spans="1:12" ht="35.25">
      <c r="A15" s="66" t="s">
        <v>19</v>
      </c>
      <c r="B15" s="55"/>
      <c r="C15" s="55"/>
      <c r="D15" s="55"/>
      <c r="E15" s="165"/>
      <c r="F15" s="152"/>
    </row>
    <row r="16" spans="1:12">
      <c r="A16" s="49" t="s">
        <v>20</v>
      </c>
      <c r="B16" s="67">
        <v>17813063</v>
      </c>
      <c r="C16" s="67">
        <v>21030533</v>
      </c>
      <c r="D16" s="67">
        <v>23066891</v>
      </c>
      <c r="E16" s="67">
        <v>2036358</v>
      </c>
      <c r="F16" s="152"/>
    </row>
    <row r="17" spans="1:6">
      <c r="A17" s="49" t="s">
        <v>21</v>
      </c>
      <c r="B17" s="67">
        <v>5478233</v>
      </c>
      <c r="C17" s="67">
        <v>5900000</v>
      </c>
      <c r="D17" s="67">
        <v>5900000</v>
      </c>
      <c r="E17" s="67">
        <v>0</v>
      </c>
      <c r="F17" s="152"/>
    </row>
    <row r="18" spans="1:6">
      <c r="A18" s="68" t="s">
        <v>22</v>
      </c>
      <c r="B18" s="67">
        <v>1792498</v>
      </c>
      <c r="C18" s="67">
        <v>2078314</v>
      </c>
      <c r="D18" s="67">
        <v>2078314</v>
      </c>
      <c r="E18" s="67">
        <v>0</v>
      </c>
      <c r="F18" s="152"/>
    </row>
    <row r="19" spans="1:6">
      <c r="A19" s="68" t="s">
        <v>23</v>
      </c>
      <c r="B19" s="67">
        <v>928306</v>
      </c>
      <c r="C19" s="67">
        <v>1036525</v>
      </c>
      <c r="D19" s="67">
        <v>1036525</v>
      </c>
      <c r="E19" s="67">
        <v>0</v>
      </c>
      <c r="F19" s="152"/>
    </row>
    <row r="20" spans="1:6">
      <c r="A20" s="49" t="s">
        <v>24</v>
      </c>
      <c r="B20" s="67">
        <v>450000</v>
      </c>
      <c r="C20" s="67">
        <v>1450000</v>
      </c>
      <c r="D20" s="67">
        <v>1500000</v>
      </c>
      <c r="E20" s="67">
        <v>50000</v>
      </c>
      <c r="F20" s="152"/>
    </row>
    <row r="21" spans="1:6" s="319" customFormat="1" ht="35.25">
      <c r="A21" s="52" t="s">
        <v>25</v>
      </c>
      <c r="B21" s="214">
        <v>26462100</v>
      </c>
      <c r="C21" s="214">
        <v>31495372</v>
      </c>
      <c r="D21" s="214">
        <v>33581730</v>
      </c>
      <c r="E21" s="216">
        <v>2086358</v>
      </c>
      <c r="F21" s="153"/>
    </row>
    <row r="22" spans="1:6">
      <c r="A22" s="367" t="s">
        <v>26</v>
      </c>
      <c r="B22" s="55"/>
      <c r="C22" s="55"/>
      <c r="D22" s="55"/>
      <c r="E22" s="56">
        <v>0</v>
      </c>
      <c r="F22" s="154"/>
    </row>
    <row r="23" spans="1:6">
      <c r="A23" s="361" t="s">
        <v>27</v>
      </c>
      <c r="B23" s="58"/>
      <c r="C23" s="58"/>
      <c r="D23" s="58"/>
      <c r="E23" s="62">
        <v>0</v>
      </c>
      <c r="F23" s="154"/>
    </row>
    <row r="24" spans="1:6">
      <c r="A24" s="70" t="s">
        <v>28</v>
      </c>
      <c r="B24" s="58"/>
      <c r="C24" s="58"/>
      <c r="D24" s="58"/>
      <c r="E24" s="62">
        <v>0</v>
      </c>
      <c r="F24" s="154"/>
    </row>
    <row r="25" spans="1:6">
      <c r="A25" s="59" t="s">
        <v>29</v>
      </c>
      <c r="B25" s="58"/>
      <c r="C25" s="58"/>
      <c r="D25" s="58"/>
      <c r="E25" s="62">
        <v>0</v>
      </c>
      <c r="F25" s="154"/>
    </row>
    <row r="26" spans="1:6">
      <c r="A26" s="68" t="s">
        <v>30</v>
      </c>
      <c r="B26" s="58"/>
      <c r="C26" s="58"/>
      <c r="D26" s="58"/>
      <c r="E26" s="62">
        <v>0</v>
      </c>
      <c r="F26" s="154"/>
    </row>
    <row r="27" spans="1:6">
      <c r="A27" s="70" t="s">
        <v>31</v>
      </c>
      <c r="B27" s="58">
        <v>8563317</v>
      </c>
      <c r="C27" s="58">
        <v>3447412</v>
      </c>
      <c r="D27" s="58">
        <v>3739712</v>
      </c>
      <c r="E27" s="62">
        <v>292300</v>
      </c>
      <c r="F27" s="154"/>
    </row>
    <row r="28" spans="1:6" s="319" customFormat="1" ht="35.25">
      <c r="A28" s="71" t="s">
        <v>32</v>
      </c>
      <c r="B28" s="222">
        <v>35025417</v>
      </c>
      <c r="C28" s="222">
        <v>34942784</v>
      </c>
      <c r="D28" s="222">
        <v>37321442</v>
      </c>
      <c r="E28" s="287">
        <v>292300</v>
      </c>
      <c r="F28" s="153"/>
    </row>
    <row r="29" spans="1:6" ht="35.25">
      <c r="A29" s="66" t="s">
        <v>33</v>
      </c>
      <c r="B29" s="55"/>
      <c r="C29" s="55"/>
      <c r="D29" s="55"/>
      <c r="E29" s="165"/>
      <c r="F29" s="154"/>
    </row>
    <row r="30" spans="1:6">
      <c r="A30" s="73" t="s">
        <v>34</v>
      </c>
      <c r="B30" s="55"/>
      <c r="C30" s="55"/>
      <c r="D30" s="126"/>
      <c r="E30" s="56">
        <v>0</v>
      </c>
      <c r="F30" s="154"/>
    </row>
    <row r="31" spans="1:6">
      <c r="A31" s="57" t="s">
        <v>35</v>
      </c>
      <c r="B31" s="127"/>
      <c r="C31" s="127"/>
      <c r="D31" s="127"/>
      <c r="E31" s="75">
        <v>0</v>
      </c>
      <c r="F31" s="154"/>
    </row>
    <row r="32" spans="1:6" ht="35.25">
      <c r="A32" s="76" t="s">
        <v>36</v>
      </c>
      <c r="B32" s="55"/>
      <c r="C32" s="126"/>
      <c r="D32" s="126"/>
      <c r="E32" s="55"/>
      <c r="F32" s="154"/>
    </row>
    <row r="33" spans="1:6">
      <c r="A33" s="68" t="s">
        <v>37</v>
      </c>
      <c r="B33" s="55"/>
      <c r="C33" s="55"/>
      <c r="D33" s="55"/>
      <c r="E33" s="56">
        <v>0</v>
      </c>
      <c r="F33" s="154"/>
    </row>
    <row r="34" spans="1:6">
      <c r="A34" s="57" t="s">
        <v>38</v>
      </c>
      <c r="B34" s="58"/>
      <c r="C34" s="58"/>
      <c r="D34" s="58"/>
      <c r="E34" s="62">
        <v>0</v>
      </c>
      <c r="F34" s="154"/>
    </row>
    <row r="35" spans="1:6" s="319" customFormat="1" ht="35.25">
      <c r="A35" s="52" t="s">
        <v>39</v>
      </c>
      <c r="B35" s="214">
        <v>0</v>
      </c>
      <c r="C35" s="214">
        <v>0</v>
      </c>
      <c r="D35" s="214">
        <v>0</v>
      </c>
      <c r="E35" s="216">
        <v>0</v>
      </c>
      <c r="F35" s="321"/>
    </row>
    <row r="36" spans="1:6" s="319" customFormat="1" ht="36" thickBot="1">
      <c r="A36" s="78" t="s">
        <v>40</v>
      </c>
      <c r="B36" s="185">
        <v>37075498</v>
      </c>
      <c r="C36" s="185">
        <v>37123972</v>
      </c>
      <c r="D36" s="185">
        <v>47158734</v>
      </c>
      <c r="E36" s="186">
        <v>10034762</v>
      </c>
      <c r="F36" s="321"/>
    </row>
    <row r="37" spans="1:6" ht="36" thickTop="1">
      <c r="A37" s="149"/>
      <c r="B37" s="150"/>
      <c r="C37" s="150"/>
      <c r="D37" s="150"/>
      <c r="E37" s="150"/>
      <c r="F37" s="151"/>
    </row>
    <row r="38" spans="1:6" ht="35.25">
      <c r="A38" s="153" t="s">
        <v>42</v>
      </c>
      <c r="B38" s="154"/>
      <c r="C38" s="154"/>
      <c r="D38" s="154"/>
      <c r="E38" s="154"/>
      <c r="F38" s="151"/>
    </row>
    <row r="39" spans="1:6">
      <c r="A39" s="151"/>
    </row>
    <row r="40" spans="1:6">
      <c r="A40" s="135" t="s">
        <v>42</v>
      </c>
    </row>
    <row r="41" spans="1:6">
      <c r="A41" s="169"/>
    </row>
    <row r="42" spans="1:6">
      <c r="A42" s="169" t="s">
        <v>42</v>
      </c>
      <c r="B42" s="151"/>
      <c r="C42" s="151"/>
      <c r="D42" s="151"/>
      <c r="E42" s="151"/>
    </row>
    <row r="43" spans="1:6">
      <c r="A43" s="169" t="s">
        <v>42</v>
      </c>
    </row>
    <row r="45" spans="1:6">
      <c r="A45" s="169" t="s">
        <v>42</v>
      </c>
    </row>
  </sheetData>
  <phoneticPr fontId="31" type="noConversion"/>
  <pageMargins left="0.7" right="0.7" top="0.75" bottom="0.75" header="0.3" footer="0.3"/>
  <pageSetup scale="30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2"/>
  <sheetViews>
    <sheetView topLeftCell="A36" zoomScale="40" zoomScaleNormal="40" workbookViewId="0">
      <selection activeCell="A43" sqref="A43:XFD53"/>
    </sheetView>
  </sheetViews>
  <sheetFormatPr defaultColWidth="35.7109375" defaultRowHeight="34.5"/>
  <cols>
    <col min="1" max="1" width="150" style="144" customWidth="1"/>
    <col min="2" max="2" width="41" style="139" customWidth="1"/>
    <col min="3" max="3" width="41.42578125" style="139" customWidth="1"/>
    <col min="4" max="5" width="41" style="139" customWidth="1"/>
    <col min="6" max="16384" width="35.7109375" style="144"/>
  </cols>
  <sheetData>
    <row r="1" spans="1:12" s="42" customFormat="1" ht="45">
      <c r="A1" s="37" t="s">
        <v>0</v>
      </c>
      <c r="B1" s="755" t="s">
        <v>1</v>
      </c>
      <c r="C1" s="504" t="s">
        <v>145</v>
      </c>
      <c r="D1" s="748"/>
      <c r="E1" s="748"/>
      <c r="F1" s="41"/>
      <c r="G1" s="40"/>
      <c r="H1" s="40"/>
      <c r="I1" s="40"/>
      <c r="J1" s="40"/>
      <c r="K1" s="40"/>
      <c r="L1" s="40"/>
    </row>
    <row r="2" spans="1:12" s="42" customFormat="1" ht="45">
      <c r="A2" s="37" t="s">
        <v>146</v>
      </c>
      <c r="B2" s="325"/>
      <c r="C2" s="325"/>
      <c r="D2" s="325"/>
      <c r="E2" s="325"/>
      <c r="F2" s="38"/>
      <c r="G2" s="38"/>
      <c r="H2" s="38"/>
      <c r="I2" s="38"/>
      <c r="J2" s="38"/>
      <c r="K2" s="38"/>
      <c r="L2" s="38"/>
    </row>
    <row r="3" spans="1:12" s="42" customFormat="1" ht="45.75" thickBot="1">
      <c r="A3" s="43" t="s">
        <v>4</v>
      </c>
      <c r="B3" s="326"/>
      <c r="C3" s="326"/>
      <c r="D3" s="326"/>
      <c r="E3" s="326"/>
      <c r="F3" s="44"/>
      <c r="G3" s="44"/>
      <c r="H3" s="44"/>
      <c r="I3" s="44"/>
      <c r="J3" s="44"/>
      <c r="K3" s="44"/>
      <c r="L3" s="44"/>
    </row>
    <row r="4" spans="1:12" ht="36" thickTop="1">
      <c r="A4" s="45" t="s">
        <v>5</v>
      </c>
      <c r="B4" s="327" t="s">
        <v>6</v>
      </c>
      <c r="C4" s="327" t="s">
        <v>7</v>
      </c>
      <c r="D4" s="327" t="s">
        <v>7</v>
      </c>
      <c r="E4" s="327" t="s">
        <v>8</v>
      </c>
      <c r="F4" s="154"/>
    </row>
    <row r="5" spans="1:12" ht="35.25">
      <c r="A5" s="49"/>
      <c r="B5" s="329" t="s">
        <v>126</v>
      </c>
      <c r="C5" s="329" t="s">
        <v>126</v>
      </c>
      <c r="D5" s="329" t="s">
        <v>127</v>
      </c>
      <c r="E5" s="329" t="s">
        <v>126</v>
      </c>
      <c r="F5" s="154"/>
    </row>
    <row r="6" spans="1:12" ht="35.25">
      <c r="A6" s="52" t="s">
        <v>11</v>
      </c>
      <c r="B6" s="331"/>
      <c r="C6" s="331"/>
      <c r="D6" s="331"/>
      <c r="E6" s="331"/>
      <c r="F6" s="154"/>
    </row>
    <row r="7" spans="1:12">
      <c r="A7" s="49" t="s">
        <v>12</v>
      </c>
      <c r="B7" s="505"/>
      <c r="C7" s="505"/>
      <c r="D7" s="505"/>
      <c r="E7" s="505"/>
      <c r="F7" s="154"/>
    </row>
    <row r="8" spans="1:12">
      <c r="A8" s="49" t="s">
        <v>13</v>
      </c>
      <c r="B8" s="201"/>
      <c r="C8" s="201"/>
      <c r="D8" s="201"/>
      <c r="E8" s="201"/>
      <c r="F8" s="154"/>
    </row>
    <row r="9" spans="1:12">
      <c r="A9" s="68" t="s">
        <v>14</v>
      </c>
      <c r="B9" s="201"/>
      <c r="C9" s="201"/>
      <c r="D9" s="201"/>
      <c r="E9" s="201"/>
      <c r="F9" s="154"/>
    </row>
    <row r="10" spans="1:12">
      <c r="A10" s="49" t="s">
        <v>15</v>
      </c>
      <c r="B10" s="201"/>
      <c r="C10" s="201"/>
      <c r="D10" s="201"/>
      <c r="E10" s="201"/>
      <c r="F10" s="154"/>
    </row>
    <row r="11" spans="1:12">
      <c r="A11" s="69" t="s">
        <v>16</v>
      </c>
      <c r="B11" s="474"/>
      <c r="C11" s="474"/>
      <c r="D11" s="474"/>
      <c r="E11" s="474"/>
      <c r="F11" s="154"/>
    </row>
    <row r="12" spans="1:12" s="319" customFormat="1" ht="35.25">
      <c r="A12" s="71" t="s">
        <v>17</v>
      </c>
      <c r="B12" s="756">
        <v>0</v>
      </c>
      <c r="C12" s="756">
        <v>0</v>
      </c>
      <c r="D12" s="756">
        <v>0</v>
      </c>
      <c r="E12" s="756">
        <v>0</v>
      </c>
      <c r="F12" s="153"/>
    </row>
    <row r="13" spans="1:12" s="319" customFormat="1" ht="35.25">
      <c r="A13" s="63" t="s">
        <v>147</v>
      </c>
      <c r="B13" s="731">
        <v>0</v>
      </c>
      <c r="C13" s="731">
        <v>0</v>
      </c>
      <c r="D13" s="731">
        <v>1212969</v>
      </c>
      <c r="E13" s="731">
        <v>0</v>
      </c>
      <c r="F13" s="153"/>
    </row>
    <row r="14" spans="1:12" ht="35.25">
      <c r="A14" s="52" t="s">
        <v>18</v>
      </c>
      <c r="B14" s="332"/>
      <c r="C14" s="332"/>
      <c r="D14" s="332"/>
      <c r="E14" s="332"/>
      <c r="F14" s="152"/>
    </row>
    <row r="15" spans="1:12" ht="35.25">
      <c r="A15" s="66" t="s">
        <v>19</v>
      </c>
      <c r="B15" s="201"/>
      <c r="C15" s="201"/>
      <c r="D15" s="201"/>
      <c r="E15" s="201"/>
      <c r="F15" s="152"/>
    </row>
    <row r="16" spans="1:12">
      <c r="A16" s="60" t="s">
        <v>20</v>
      </c>
      <c r="B16" s="202">
        <v>3862004</v>
      </c>
      <c r="C16" s="202">
        <v>4044054</v>
      </c>
      <c r="D16" s="202">
        <v>4174928</v>
      </c>
      <c r="E16" s="202">
        <v>130874</v>
      </c>
      <c r="F16" s="152"/>
    </row>
    <row r="17" spans="1:6">
      <c r="A17" s="60" t="s">
        <v>21</v>
      </c>
      <c r="B17" s="202">
        <v>3955</v>
      </c>
      <c r="C17" s="202">
        <v>1130</v>
      </c>
      <c r="D17" s="202">
        <v>1130</v>
      </c>
      <c r="E17" s="202">
        <v>0</v>
      </c>
      <c r="F17" s="152"/>
    </row>
    <row r="18" spans="1:6">
      <c r="A18" s="59" t="s">
        <v>22</v>
      </c>
      <c r="B18" s="202"/>
      <c r="C18" s="202"/>
      <c r="D18" s="202"/>
      <c r="E18" s="202"/>
      <c r="F18" s="152"/>
    </row>
    <row r="19" spans="1:6">
      <c r="A19" s="59" t="s">
        <v>23</v>
      </c>
      <c r="B19" s="202"/>
      <c r="C19" s="202"/>
      <c r="D19" s="202"/>
      <c r="E19" s="202"/>
      <c r="F19" s="152"/>
    </row>
    <row r="20" spans="1:6">
      <c r="A20" s="59" t="s">
        <v>197</v>
      </c>
      <c r="B20" s="506"/>
      <c r="C20" s="506">
        <v>100000</v>
      </c>
      <c r="D20" s="506">
        <v>100000</v>
      </c>
      <c r="E20" s="506">
        <v>0</v>
      </c>
      <c r="F20" s="152"/>
    </row>
    <row r="21" spans="1:6" s="319" customFormat="1" ht="35.25">
      <c r="A21" s="52" t="s">
        <v>25</v>
      </c>
      <c r="B21" s="337">
        <v>3865959</v>
      </c>
      <c r="C21" s="337">
        <v>4145184</v>
      </c>
      <c r="D21" s="337">
        <v>4276058</v>
      </c>
      <c r="E21" s="337">
        <v>130874</v>
      </c>
      <c r="F21" s="153"/>
    </row>
    <row r="22" spans="1:6">
      <c r="A22" s="69" t="s">
        <v>26</v>
      </c>
      <c r="B22" s="201"/>
      <c r="C22" s="201"/>
      <c r="D22" s="201"/>
      <c r="E22" s="474" t="s">
        <v>42</v>
      </c>
      <c r="F22" s="154"/>
    </row>
    <row r="23" spans="1:6">
      <c r="A23" s="68" t="s">
        <v>27</v>
      </c>
      <c r="B23" s="332"/>
      <c r="C23" s="332"/>
      <c r="D23" s="332"/>
      <c r="E23" s="202"/>
      <c r="F23" s="154"/>
    </row>
    <row r="24" spans="1:6">
      <c r="A24" s="70" t="s">
        <v>28</v>
      </c>
      <c r="B24" s="332"/>
      <c r="C24" s="332"/>
      <c r="D24" s="332"/>
      <c r="E24" s="202"/>
      <c r="F24" s="154"/>
    </row>
    <row r="25" spans="1:6">
      <c r="A25" s="59" t="s">
        <v>29</v>
      </c>
      <c r="B25" s="332"/>
      <c r="C25" s="332"/>
      <c r="D25" s="332"/>
      <c r="E25" s="202"/>
      <c r="F25" s="154"/>
    </row>
    <row r="26" spans="1:6">
      <c r="A26" s="68" t="s">
        <v>30</v>
      </c>
      <c r="B26" s="332"/>
      <c r="C26" s="332"/>
      <c r="D26" s="332"/>
      <c r="E26" s="202"/>
      <c r="F26" s="154"/>
    </row>
    <row r="27" spans="1:6">
      <c r="A27" s="70" t="s">
        <v>31</v>
      </c>
      <c r="B27" s="332">
        <v>415902</v>
      </c>
      <c r="C27" s="332">
        <v>399966</v>
      </c>
      <c r="D27" s="332">
        <v>399966</v>
      </c>
      <c r="E27" s="202">
        <v>0</v>
      </c>
      <c r="F27" s="154"/>
    </row>
    <row r="28" spans="1:6" s="319" customFormat="1" ht="35.25">
      <c r="A28" s="71" t="s">
        <v>32</v>
      </c>
      <c r="B28" s="756">
        <v>4281861</v>
      </c>
      <c r="C28" s="756">
        <v>4545150</v>
      </c>
      <c r="D28" s="756">
        <v>4676024</v>
      </c>
      <c r="E28" s="756">
        <v>130874</v>
      </c>
      <c r="F28" s="153"/>
    </row>
    <row r="29" spans="1:6" ht="35.25">
      <c r="A29" s="66" t="s">
        <v>33</v>
      </c>
      <c r="B29" s="201"/>
      <c r="C29" s="201"/>
      <c r="D29" s="201"/>
      <c r="E29" s="201"/>
      <c r="F29" s="154"/>
    </row>
    <row r="30" spans="1:6">
      <c r="A30" s="73" t="s">
        <v>34</v>
      </c>
      <c r="B30" s="201">
        <v>651</v>
      </c>
      <c r="C30" s="334">
        <v>0</v>
      </c>
      <c r="D30" s="334">
        <v>0</v>
      </c>
      <c r="E30" s="334">
        <v>0</v>
      </c>
      <c r="F30" s="154"/>
    </row>
    <row r="31" spans="1:6">
      <c r="A31" s="57" t="s">
        <v>35</v>
      </c>
      <c r="B31" s="333"/>
      <c r="C31" s="333"/>
      <c r="D31" s="333"/>
      <c r="E31" s="840"/>
      <c r="F31" s="154"/>
    </row>
    <row r="32" spans="1:6" ht="35.25">
      <c r="A32" s="76" t="s">
        <v>36</v>
      </c>
      <c r="B32" s="201"/>
      <c r="C32" s="334"/>
      <c r="D32" s="334"/>
      <c r="E32" s="334" t="s">
        <v>42</v>
      </c>
      <c r="F32" s="154"/>
    </row>
    <row r="33" spans="1:6">
      <c r="A33" s="68" t="s">
        <v>37</v>
      </c>
      <c r="B33" s="201"/>
      <c r="C33" s="201"/>
      <c r="D33" s="201"/>
      <c r="E33" s="334"/>
      <c r="F33" s="154"/>
    </row>
    <row r="34" spans="1:6">
      <c r="A34" s="57" t="s">
        <v>38</v>
      </c>
      <c r="B34" s="332"/>
      <c r="C34" s="332"/>
      <c r="D34" s="332"/>
      <c r="E34" s="840"/>
      <c r="F34" s="154"/>
    </row>
    <row r="35" spans="1:6" s="319" customFormat="1" ht="35.25">
      <c r="A35" s="52" t="s">
        <v>39</v>
      </c>
      <c r="B35" s="337">
        <v>0</v>
      </c>
      <c r="C35" s="337">
        <v>0</v>
      </c>
      <c r="D35" s="337">
        <v>0</v>
      </c>
      <c r="E35" s="841">
        <v>0</v>
      </c>
      <c r="F35" s="321"/>
    </row>
    <row r="36" spans="1:6" s="319" customFormat="1" ht="36" thickBot="1">
      <c r="A36" s="78" t="s">
        <v>40</v>
      </c>
      <c r="B36" s="339">
        <v>4282512</v>
      </c>
      <c r="C36" s="339">
        <v>4545150</v>
      </c>
      <c r="D36" s="339">
        <v>5888993</v>
      </c>
      <c r="E36" s="339">
        <v>1343843</v>
      </c>
      <c r="F36" s="321"/>
    </row>
    <row r="37" spans="1:6" ht="36" thickTop="1">
      <c r="A37" s="149"/>
      <c r="B37" s="140" t="s">
        <v>148</v>
      </c>
      <c r="C37" s="140"/>
      <c r="D37" s="140"/>
      <c r="E37" s="140"/>
      <c r="F37" s="151"/>
    </row>
    <row r="38" spans="1:6" ht="35.25">
      <c r="A38" s="153" t="s">
        <v>42</v>
      </c>
      <c r="B38" s="137"/>
      <c r="C38" s="137"/>
      <c r="D38" s="137"/>
      <c r="E38" s="137"/>
      <c r="F38" s="151"/>
    </row>
    <row r="39" spans="1:6">
      <c r="A39" s="151"/>
    </row>
    <row r="40" spans="1:6">
      <c r="A40" s="135" t="s">
        <v>42</v>
      </c>
    </row>
    <row r="41" spans="1:6">
      <c r="A41" s="169"/>
    </row>
    <row r="42" spans="1:6">
      <c r="A42" s="169" t="s">
        <v>42</v>
      </c>
      <c r="B42" s="136"/>
      <c r="C42" s="136"/>
      <c r="D42" s="136"/>
      <c r="E42" s="136"/>
    </row>
  </sheetData>
  <phoneticPr fontId="31" type="noConversion"/>
  <pageMargins left="0.7" right="0.7" top="0.75" bottom="0.75" header="0.3" footer="0.3"/>
  <pageSetup scale="29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"/>
  <sheetViews>
    <sheetView topLeftCell="A31" zoomScale="40" zoomScaleNormal="40" workbookViewId="0">
      <selection activeCell="A44" sqref="A44:XFD52"/>
    </sheetView>
  </sheetViews>
  <sheetFormatPr defaultColWidth="35.7109375" defaultRowHeight="35.25"/>
  <cols>
    <col min="1" max="1" width="149.140625" style="537" customWidth="1"/>
    <col min="2" max="4" width="40.7109375" style="537" customWidth="1"/>
    <col min="5" max="5" width="42.5703125" style="537" customWidth="1"/>
    <col min="6" max="16384" width="35.7109375" style="533"/>
  </cols>
  <sheetData>
    <row r="1" spans="1:5" s="539" customFormat="1" ht="45.75">
      <c r="A1" s="37" t="s">
        <v>0</v>
      </c>
      <c r="B1" s="755" t="s">
        <v>1</v>
      </c>
      <c r="C1" s="504" t="s">
        <v>140</v>
      </c>
      <c r="D1" s="748"/>
      <c r="E1" s="748"/>
    </row>
    <row r="2" spans="1:5" s="539" customFormat="1" ht="45.75">
      <c r="A2" s="37" t="s">
        <v>3</v>
      </c>
      <c r="B2" s="325"/>
      <c r="C2" s="325"/>
      <c r="D2" s="325"/>
      <c r="E2" s="325"/>
    </row>
    <row r="3" spans="1:5" s="539" customFormat="1" ht="46.5" thickBot="1">
      <c r="A3" s="39" t="s">
        <v>4</v>
      </c>
      <c r="B3" s="324"/>
      <c r="C3" s="324"/>
      <c r="D3" s="324"/>
      <c r="E3" s="324"/>
    </row>
    <row r="4" spans="1:5" ht="36" thickTop="1">
      <c r="A4" s="206" t="s">
        <v>141</v>
      </c>
      <c r="B4" s="842" t="s">
        <v>6</v>
      </c>
      <c r="C4" s="843" t="s">
        <v>7</v>
      </c>
      <c r="D4" s="844" t="s">
        <v>7</v>
      </c>
      <c r="E4" s="843" t="s">
        <v>8</v>
      </c>
    </row>
    <row r="5" spans="1:5" ht="36" thickBot="1">
      <c r="A5" s="208"/>
      <c r="B5" s="845" t="s">
        <v>56</v>
      </c>
      <c r="C5" s="846" t="s">
        <v>56</v>
      </c>
      <c r="D5" s="847" t="s">
        <v>59</v>
      </c>
      <c r="E5" s="848" t="s">
        <v>56</v>
      </c>
    </row>
    <row r="6" spans="1:5">
      <c r="A6" s="209" t="s">
        <v>11</v>
      </c>
      <c r="B6" s="849"/>
      <c r="C6" s="850"/>
      <c r="D6" s="851"/>
      <c r="E6" s="852"/>
    </row>
    <row r="7" spans="1:5">
      <c r="A7" s="208" t="s">
        <v>12</v>
      </c>
      <c r="B7" s="853"/>
      <c r="C7" s="854"/>
      <c r="D7" s="140"/>
      <c r="E7" s="855"/>
    </row>
    <row r="8" spans="1:5">
      <c r="A8" s="210" t="s">
        <v>13</v>
      </c>
      <c r="B8" s="856"/>
      <c r="C8" s="857"/>
      <c r="D8" s="858"/>
      <c r="E8" s="859"/>
    </row>
    <row r="9" spans="1:5">
      <c r="A9" s="211" t="s">
        <v>14</v>
      </c>
      <c r="B9" s="856"/>
      <c r="C9" s="857"/>
      <c r="D9" s="858"/>
      <c r="E9" s="859"/>
    </row>
    <row r="10" spans="1:5">
      <c r="A10" s="212" t="s">
        <v>15</v>
      </c>
      <c r="B10" s="856"/>
      <c r="C10" s="857"/>
      <c r="D10" s="858"/>
      <c r="E10" s="859"/>
    </row>
    <row r="11" spans="1:5">
      <c r="A11" s="212" t="s">
        <v>142</v>
      </c>
      <c r="B11" s="860"/>
      <c r="C11" s="857"/>
      <c r="D11" s="858"/>
      <c r="E11" s="859"/>
    </row>
    <row r="12" spans="1:5">
      <c r="A12" s="534" t="s">
        <v>17</v>
      </c>
      <c r="B12" s="861">
        <v>0</v>
      </c>
      <c r="C12" s="862">
        <v>0</v>
      </c>
      <c r="D12" s="863">
        <v>0</v>
      </c>
      <c r="E12" s="864">
        <v>0</v>
      </c>
    </row>
    <row r="13" spans="1:5" ht="36" thickBot="1">
      <c r="A13" s="215" t="s">
        <v>62</v>
      </c>
      <c r="B13" s="853"/>
      <c r="C13" s="854"/>
      <c r="D13" s="755">
        <v>2256318</v>
      </c>
      <c r="E13" s="865">
        <v>2256318</v>
      </c>
    </row>
    <row r="14" spans="1:5">
      <c r="A14" s="209" t="s">
        <v>18</v>
      </c>
      <c r="B14" s="866"/>
      <c r="C14" s="867"/>
      <c r="D14" s="868"/>
      <c r="E14" s="869"/>
    </row>
    <row r="15" spans="1:5">
      <c r="A15" s="217" t="s">
        <v>19</v>
      </c>
      <c r="B15" s="870"/>
      <c r="C15" s="871"/>
      <c r="D15" s="872"/>
      <c r="E15" s="873"/>
    </row>
    <row r="16" spans="1:5">
      <c r="A16" s="208" t="s">
        <v>20</v>
      </c>
      <c r="B16" s="870">
        <v>6653250</v>
      </c>
      <c r="C16" s="871">
        <v>4530651</v>
      </c>
      <c r="D16" s="872">
        <v>5654640</v>
      </c>
      <c r="E16" s="873">
        <v>1123989</v>
      </c>
    </row>
    <row r="17" spans="1:5">
      <c r="A17" s="208" t="s">
        <v>21</v>
      </c>
      <c r="B17" s="870">
        <v>36839.15</v>
      </c>
      <c r="C17" s="871">
        <v>90000</v>
      </c>
      <c r="D17" s="872">
        <v>60000</v>
      </c>
      <c r="E17" s="873">
        <v>-30000</v>
      </c>
    </row>
    <row r="18" spans="1:5">
      <c r="A18" s="225" t="s">
        <v>22</v>
      </c>
      <c r="B18" s="870">
        <v>696837.5</v>
      </c>
      <c r="C18" s="871">
        <v>663000</v>
      </c>
      <c r="D18" s="872">
        <v>474029</v>
      </c>
      <c r="E18" s="874">
        <v>-188971</v>
      </c>
    </row>
    <row r="19" spans="1:5">
      <c r="A19" s="225" t="s">
        <v>23</v>
      </c>
      <c r="B19" s="875"/>
      <c r="C19" s="871"/>
      <c r="D19" s="872"/>
      <c r="E19" s="874"/>
    </row>
    <row r="20" spans="1:5" ht="36" thickBot="1">
      <c r="A20" s="208" t="s">
        <v>24</v>
      </c>
      <c r="B20" s="876"/>
      <c r="C20" s="877"/>
      <c r="D20" s="878"/>
      <c r="E20" s="879"/>
    </row>
    <row r="21" spans="1:5">
      <c r="A21" s="535" t="s">
        <v>25</v>
      </c>
      <c r="B21" s="880">
        <v>7386926.6500000004</v>
      </c>
      <c r="C21" s="881">
        <v>5283651</v>
      </c>
      <c r="D21" s="504">
        <v>6188669</v>
      </c>
      <c r="E21" s="882">
        <v>905018</v>
      </c>
    </row>
    <row r="22" spans="1:5">
      <c r="A22" s="224" t="s">
        <v>26</v>
      </c>
      <c r="B22" s="883"/>
      <c r="C22" s="871"/>
      <c r="D22" s="872"/>
      <c r="E22" s="873"/>
    </row>
    <row r="23" spans="1:5">
      <c r="A23" s="225" t="s">
        <v>27</v>
      </c>
      <c r="B23" s="884"/>
      <c r="C23" s="885">
        <v>68500</v>
      </c>
      <c r="D23" s="886">
        <v>70000</v>
      </c>
      <c r="E23" s="873">
        <v>1500</v>
      </c>
    </row>
    <row r="24" spans="1:5">
      <c r="A24" s="226" t="s">
        <v>28</v>
      </c>
      <c r="B24" s="887"/>
      <c r="C24" s="888"/>
      <c r="D24" s="889"/>
      <c r="E24" s="873"/>
    </row>
    <row r="25" spans="1:5">
      <c r="A25" s="211" t="s">
        <v>29</v>
      </c>
      <c r="B25" s="887"/>
      <c r="C25" s="888"/>
      <c r="D25" s="889"/>
      <c r="E25" s="873"/>
    </row>
    <row r="26" spans="1:5">
      <c r="A26" s="225" t="s">
        <v>30</v>
      </c>
      <c r="B26" s="887"/>
      <c r="C26" s="888"/>
      <c r="D26" s="889"/>
      <c r="E26" s="873"/>
    </row>
    <row r="27" spans="1:5">
      <c r="A27" s="226" t="s">
        <v>143</v>
      </c>
      <c r="B27" s="860">
        <v>0</v>
      </c>
      <c r="C27" s="860">
        <v>856703</v>
      </c>
      <c r="D27" s="860">
        <v>550000</v>
      </c>
      <c r="E27" s="873">
        <v>-306703</v>
      </c>
    </row>
    <row r="28" spans="1:5">
      <c r="A28" s="228" t="s">
        <v>32</v>
      </c>
      <c r="B28" s="861">
        <v>7386926.6500000004</v>
      </c>
      <c r="C28" s="861">
        <v>6208854</v>
      </c>
      <c r="D28" s="861">
        <v>6808669</v>
      </c>
      <c r="E28" s="890">
        <v>599815</v>
      </c>
    </row>
    <row r="29" spans="1:5">
      <c r="A29" s="217" t="s">
        <v>33</v>
      </c>
      <c r="B29" s="853"/>
      <c r="C29" s="854"/>
      <c r="D29" s="140"/>
      <c r="E29" s="855"/>
    </row>
    <row r="30" spans="1:5">
      <c r="A30" s="159" t="s">
        <v>34</v>
      </c>
      <c r="B30" s="853"/>
      <c r="C30" s="891"/>
      <c r="D30" s="137"/>
      <c r="E30" s="855"/>
    </row>
    <row r="31" spans="1:5">
      <c r="A31" s="210" t="s">
        <v>35</v>
      </c>
      <c r="B31" s="892"/>
      <c r="C31" s="893"/>
      <c r="D31" s="894"/>
      <c r="E31" s="895"/>
    </row>
    <row r="32" spans="1:5">
      <c r="A32" s="229" t="s">
        <v>36</v>
      </c>
      <c r="B32" s="853"/>
      <c r="C32" s="891"/>
      <c r="D32" s="137"/>
      <c r="E32" s="855"/>
    </row>
    <row r="33" spans="1:5">
      <c r="A33" s="225" t="s">
        <v>37</v>
      </c>
      <c r="B33" s="853"/>
      <c r="C33" s="854"/>
      <c r="D33" s="140"/>
      <c r="E33" s="855"/>
    </row>
    <row r="34" spans="1:5">
      <c r="A34" s="210" t="s">
        <v>38</v>
      </c>
      <c r="B34" s="856"/>
      <c r="C34" s="857"/>
      <c r="D34" s="858"/>
      <c r="E34" s="859"/>
    </row>
    <row r="35" spans="1:5" s="541" customFormat="1" ht="36" thickBot="1">
      <c r="A35" s="209" t="s">
        <v>39</v>
      </c>
      <c r="B35" s="896">
        <v>0</v>
      </c>
      <c r="C35" s="897">
        <v>0</v>
      </c>
      <c r="D35" s="898">
        <v>0</v>
      </c>
      <c r="E35" s="897">
        <v>0</v>
      </c>
    </row>
    <row r="36" spans="1:5" ht="36" thickBot="1">
      <c r="A36" s="540" t="s">
        <v>40</v>
      </c>
      <c r="B36" s="899">
        <v>7386926.6500000004</v>
      </c>
      <c r="C36" s="900">
        <v>6208854</v>
      </c>
      <c r="D36" s="901">
        <v>9064987</v>
      </c>
      <c r="E36" s="900">
        <v>2856133</v>
      </c>
    </row>
    <row r="37" spans="1:5" ht="36" thickTop="1">
      <c r="A37" s="149"/>
      <c r="B37" s="140"/>
      <c r="C37" s="140"/>
      <c r="D37" s="140"/>
      <c r="E37" s="140"/>
    </row>
    <row r="38" spans="1:5">
      <c r="A38" s="153" t="s">
        <v>42</v>
      </c>
      <c r="B38" s="137"/>
      <c r="C38" s="137"/>
      <c r="D38" s="137"/>
      <c r="E38" s="137"/>
    </row>
    <row r="39" spans="1:5">
      <c r="A39" s="151"/>
      <c r="B39" s="139"/>
      <c r="C39" s="139"/>
      <c r="D39" s="139"/>
      <c r="E39" s="139"/>
    </row>
    <row r="40" spans="1:5">
      <c r="A40" s="135" t="s">
        <v>42</v>
      </c>
      <c r="B40" s="139"/>
      <c r="C40" s="139"/>
      <c r="D40" s="139"/>
      <c r="E40" s="139"/>
    </row>
    <row r="41" spans="1:5">
      <c r="A41" s="169"/>
      <c r="B41" s="139"/>
      <c r="C41" s="139"/>
      <c r="D41" s="139"/>
    </row>
    <row r="42" spans="1:5">
      <c r="A42" s="169" t="s">
        <v>42</v>
      </c>
      <c r="B42" s="136"/>
      <c r="C42" s="136"/>
      <c r="D42" s="136"/>
      <c r="E42" s="136"/>
    </row>
    <row r="53" spans="10:10">
      <c r="J53" s="538" t="s">
        <v>144</v>
      </c>
    </row>
  </sheetData>
  <phoneticPr fontId="31" type="noConversion"/>
  <pageMargins left="0.7" right="0.7" top="0.75" bottom="0.75" header="0.3" footer="0.3"/>
  <pageSetup scale="29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topLeftCell="A34" zoomScale="40" zoomScaleNormal="40" workbookViewId="0">
      <selection activeCell="A40" sqref="A40"/>
    </sheetView>
  </sheetViews>
  <sheetFormatPr defaultColWidth="33.7109375" defaultRowHeight="15"/>
  <cols>
    <col min="1" max="1" width="144.140625" customWidth="1"/>
    <col min="2" max="2" width="39.85546875" style="138" customWidth="1"/>
    <col min="3" max="3" width="42.7109375" style="138" customWidth="1"/>
    <col min="4" max="4" width="41.5703125" style="138" customWidth="1"/>
    <col min="5" max="5" width="43.42578125" style="138" customWidth="1"/>
  </cols>
  <sheetData>
    <row r="1" spans="1:8" ht="45">
      <c r="A1" s="37" t="s">
        <v>0</v>
      </c>
      <c r="B1" s="902" t="s">
        <v>129</v>
      </c>
      <c r="C1" s="325"/>
      <c r="D1" s="322"/>
      <c r="E1" s="324"/>
      <c r="F1" s="94"/>
      <c r="G1" s="92"/>
      <c r="H1" s="92"/>
    </row>
    <row r="2" spans="1:8" ht="45">
      <c r="A2" s="37" t="s">
        <v>3</v>
      </c>
      <c r="B2" s="322"/>
      <c r="C2" s="325"/>
      <c r="D2" s="322"/>
      <c r="E2" s="325"/>
      <c r="F2" s="38"/>
      <c r="G2" s="38"/>
      <c r="H2" s="38"/>
    </row>
    <row r="3" spans="1:8" ht="45.75" thickBot="1">
      <c r="A3" s="39" t="s">
        <v>4</v>
      </c>
      <c r="B3" s="324"/>
      <c r="C3" s="324"/>
      <c r="D3" s="992" t="s">
        <v>42</v>
      </c>
      <c r="E3" s="992"/>
      <c r="F3" s="92"/>
      <c r="G3" s="92"/>
      <c r="H3" s="92"/>
    </row>
    <row r="4" spans="1:8" s="157" customFormat="1" ht="36" thickTop="1">
      <c r="A4" s="542" t="s">
        <v>5</v>
      </c>
      <c r="B4" s="903" t="s">
        <v>6</v>
      </c>
      <c r="C4" s="904" t="s">
        <v>7</v>
      </c>
      <c r="D4" s="905" t="s">
        <v>7</v>
      </c>
      <c r="E4" s="906" t="s">
        <v>8</v>
      </c>
      <c r="F4" s="162"/>
      <c r="G4" s="163"/>
      <c r="H4" s="163"/>
    </row>
    <row r="5" spans="1:8" s="157" customFormat="1" ht="36" thickBot="1">
      <c r="A5" s="543"/>
      <c r="B5" s="907" t="s">
        <v>56</v>
      </c>
      <c r="C5" s="907" t="s">
        <v>56</v>
      </c>
      <c r="D5" s="908" t="s">
        <v>59</v>
      </c>
      <c r="E5" s="909" t="s">
        <v>56</v>
      </c>
      <c r="F5" s="162"/>
      <c r="G5" s="163"/>
      <c r="H5" s="163"/>
    </row>
    <row r="6" spans="1:8" ht="35.25">
      <c r="A6" s="217" t="s">
        <v>11</v>
      </c>
      <c r="B6" s="910"/>
      <c r="C6" s="911"/>
      <c r="D6" s="891"/>
      <c r="E6" s="912"/>
      <c r="F6" s="48"/>
      <c r="G6" s="10"/>
      <c r="H6" s="10"/>
    </row>
    <row r="7" spans="1:8" ht="34.5">
      <c r="A7" s="208" t="s">
        <v>12</v>
      </c>
      <c r="B7" s="913"/>
      <c r="C7" s="914"/>
      <c r="D7" s="854"/>
      <c r="E7" s="915"/>
      <c r="F7" s="48"/>
      <c r="G7" s="10"/>
      <c r="H7" s="10"/>
    </row>
    <row r="8" spans="1:8" ht="34.5">
      <c r="A8" s="208" t="s">
        <v>13</v>
      </c>
      <c r="B8" s="913"/>
      <c r="C8" s="914"/>
      <c r="D8" s="854"/>
      <c r="E8" s="915"/>
      <c r="F8" s="48"/>
      <c r="G8" s="10"/>
      <c r="H8" s="10"/>
    </row>
    <row r="9" spans="1:8" ht="34.5">
      <c r="A9" s="208" t="s">
        <v>15</v>
      </c>
      <c r="B9" s="913"/>
      <c r="C9" s="914"/>
      <c r="D9" s="854"/>
      <c r="E9" s="915"/>
      <c r="F9" s="48"/>
      <c r="G9" s="10"/>
      <c r="H9" s="10"/>
    </row>
    <row r="10" spans="1:8" ht="34.5">
      <c r="A10" s="208" t="s">
        <v>16</v>
      </c>
      <c r="B10" s="913"/>
      <c r="C10" s="914"/>
      <c r="D10" s="854"/>
      <c r="E10" s="915"/>
      <c r="F10" s="48"/>
      <c r="G10" s="10"/>
      <c r="H10" s="10"/>
    </row>
    <row r="11" spans="1:8" ht="34.5">
      <c r="A11" s="225" t="s">
        <v>14</v>
      </c>
      <c r="B11" s="913"/>
      <c r="C11" s="914"/>
      <c r="D11" s="854"/>
      <c r="E11" s="916"/>
      <c r="F11" s="48"/>
      <c r="G11" s="10"/>
      <c r="H11" s="10"/>
    </row>
    <row r="12" spans="1:8" s="319" customFormat="1" ht="35.25">
      <c r="A12" s="71" t="s">
        <v>17</v>
      </c>
      <c r="B12" s="756">
        <v>0</v>
      </c>
      <c r="C12" s="756">
        <v>0</v>
      </c>
      <c r="D12" s="756">
        <v>0</v>
      </c>
      <c r="E12" s="756">
        <v>0</v>
      </c>
      <c r="F12" s="153"/>
    </row>
    <row r="13" spans="1:8" s="319" customFormat="1" ht="35.25">
      <c r="A13" s="63" t="s">
        <v>147</v>
      </c>
      <c r="B13" s="731">
        <v>0</v>
      </c>
      <c r="C13" s="731">
        <v>0</v>
      </c>
      <c r="D13" s="731">
        <v>0</v>
      </c>
      <c r="E13" s="731">
        <v>0</v>
      </c>
      <c r="F13" s="153"/>
    </row>
    <row r="14" spans="1:8" ht="35.25">
      <c r="A14" s="209" t="s">
        <v>18</v>
      </c>
      <c r="B14" s="917"/>
      <c r="C14" s="918"/>
      <c r="D14" s="857"/>
      <c r="E14" s="919"/>
      <c r="F14" s="65"/>
      <c r="G14" s="10"/>
      <c r="H14" s="10"/>
    </row>
    <row r="15" spans="1:8" ht="35.25">
      <c r="A15" s="217" t="s">
        <v>19</v>
      </c>
      <c r="B15" s="913"/>
      <c r="C15" s="914"/>
      <c r="D15" s="854"/>
      <c r="E15" s="915"/>
      <c r="F15" s="65"/>
      <c r="G15" s="10"/>
      <c r="H15" s="10"/>
    </row>
    <row r="16" spans="1:8" ht="34.5">
      <c r="A16" s="208" t="s">
        <v>20</v>
      </c>
      <c r="B16" s="913"/>
      <c r="C16" s="914"/>
      <c r="D16" s="854"/>
      <c r="E16" s="916"/>
      <c r="F16" s="65"/>
      <c r="G16" s="10"/>
      <c r="H16" s="10"/>
    </row>
    <row r="17" spans="1:8" ht="34.5">
      <c r="A17" s="226" t="s">
        <v>21</v>
      </c>
      <c r="B17" s="917"/>
      <c r="C17" s="918"/>
      <c r="D17" s="857"/>
      <c r="E17" s="920"/>
      <c r="F17" s="65"/>
      <c r="G17" s="10"/>
      <c r="H17" s="10"/>
    </row>
    <row r="18" spans="1:8" ht="34.5">
      <c r="A18" s="536" t="s">
        <v>22</v>
      </c>
      <c r="B18" s="917"/>
      <c r="C18" s="918"/>
      <c r="D18" s="857"/>
      <c r="E18" s="920"/>
      <c r="F18" s="65"/>
      <c r="G18" s="10"/>
      <c r="H18" s="10"/>
    </row>
    <row r="19" spans="1:8" ht="34.5">
      <c r="A19" s="225" t="s">
        <v>23</v>
      </c>
      <c r="B19" s="917"/>
      <c r="C19" s="918"/>
      <c r="D19" s="857"/>
      <c r="E19" s="920"/>
      <c r="F19" s="65"/>
      <c r="G19" s="10"/>
      <c r="H19" s="10"/>
    </row>
    <row r="20" spans="1:8" ht="34.5">
      <c r="A20" s="210" t="s">
        <v>24</v>
      </c>
      <c r="B20" s="917"/>
      <c r="C20" s="918"/>
      <c r="D20" s="857"/>
      <c r="E20" s="920"/>
      <c r="F20" s="65"/>
      <c r="G20" s="10"/>
      <c r="H20" s="10"/>
    </row>
    <row r="21" spans="1:8" s="544" customFormat="1" ht="35.25">
      <c r="A21" s="209" t="s">
        <v>25</v>
      </c>
      <c r="B21" s="921">
        <v>0</v>
      </c>
      <c r="C21" s="922">
        <v>0</v>
      </c>
      <c r="D21" s="897">
        <v>0</v>
      </c>
      <c r="E21" s="936">
        <v>0</v>
      </c>
      <c r="F21" s="79"/>
      <c r="G21" s="288"/>
      <c r="H21" s="288"/>
    </row>
    <row r="22" spans="1:8" ht="34.5">
      <c r="A22" s="224" t="s">
        <v>26</v>
      </c>
      <c r="B22" s="913"/>
      <c r="C22" s="914"/>
      <c r="D22" s="854"/>
      <c r="E22" s="916"/>
      <c r="F22" s="48"/>
      <c r="G22" s="10"/>
      <c r="H22" s="10"/>
    </row>
    <row r="23" spans="1:8" ht="34.5">
      <c r="A23" s="225" t="s">
        <v>27</v>
      </c>
      <c r="B23" s="917"/>
      <c r="C23" s="918"/>
      <c r="D23" s="857"/>
      <c r="E23" s="920"/>
      <c r="F23" s="48"/>
      <c r="G23" s="10"/>
      <c r="H23" s="10"/>
    </row>
    <row r="24" spans="1:8" ht="34.5">
      <c r="A24" s="226" t="s">
        <v>28</v>
      </c>
      <c r="B24" s="917"/>
      <c r="C24" s="918"/>
      <c r="D24" s="857"/>
      <c r="E24" s="920"/>
      <c r="F24" s="48"/>
      <c r="G24" s="10"/>
      <c r="H24" s="10"/>
    </row>
    <row r="25" spans="1:8" ht="34.5">
      <c r="A25" s="211" t="s">
        <v>29</v>
      </c>
      <c r="B25" s="917"/>
      <c r="C25" s="918"/>
      <c r="D25" s="857"/>
      <c r="E25" s="920"/>
      <c r="F25" s="48"/>
      <c r="G25" s="10"/>
      <c r="H25" s="10"/>
    </row>
    <row r="26" spans="1:8" ht="34.5">
      <c r="A26" s="225" t="s">
        <v>30</v>
      </c>
      <c r="B26" s="917"/>
      <c r="C26" s="918"/>
      <c r="D26" s="857"/>
      <c r="E26" s="920"/>
      <c r="F26" s="48"/>
      <c r="G26" s="10"/>
      <c r="H26" s="10"/>
    </row>
    <row r="27" spans="1:8" ht="34.5">
      <c r="A27" s="226" t="s">
        <v>31</v>
      </c>
      <c r="B27" s="917">
        <v>116.83</v>
      </c>
      <c r="C27" s="918">
        <v>0</v>
      </c>
      <c r="D27" s="857">
        <v>0</v>
      </c>
      <c r="E27" s="920">
        <v>0</v>
      </c>
      <c r="F27" s="48"/>
      <c r="G27" s="10"/>
      <c r="H27" s="10"/>
    </row>
    <row r="28" spans="1:8" s="544" customFormat="1" ht="35.25">
      <c r="A28" s="228" t="s">
        <v>32</v>
      </c>
      <c r="B28" s="923">
        <v>117</v>
      </c>
      <c r="C28" s="924">
        <v>0</v>
      </c>
      <c r="D28" s="862">
        <v>0</v>
      </c>
      <c r="E28" s="925">
        <v>0</v>
      </c>
      <c r="F28" s="148"/>
      <c r="G28" s="288"/>
      <c r="H28" s="288"/>
    </row>
    <row r="29" spans="1:8" ht="35.25">
      <c r="A29" s="217" t="s">
        <v>33</v>
      </c>
      <c r="B29" s="926"/>
      <c r="C29" s="914"/>
      <c r="D29" s="854"/>
      <c r="E29" s="915"/>
      <c r="F29" s="48"/>
      <c r="G29" s="10"/>
      <c r="H29" s="10"/>
    </row>
    <row r="30" spans="1:8" ht="34.5">
      <c r="A30" s="159" t="s">
        <v>34</v>
      </c>
      <c r="B30" s="927">
        <v>3036209.37</v>
      </c>
      <c r="C30" s="914">
        <v>3036211</v>
      </c>
      <c r="D30" s="891">
        <v>3036211</v>
      </c>
      <c r="E30" s="915">
        <v>0</v>
      </c>
      <c r="F30" s="48"/>
      <c r="G30" s="10"/>
      <c r="H30" s="10"/>
    </row>
    <row r="31" spans="1:8" ht="34.5">
      <c r="A31" s="210" t="s">
        <v>35</v>
      </c>
      <c r="B31" s="928"/>
      <c r="C31" s="929"/>
      <c r="D31" s="893"/>
      <c r="E31" s="920"/>
      <c r="F31" s="48"/>
      <c r="G31" s="10"/>
      <c r="H31" s="10"/>
    </row>
    <row r="32" spans="1:8" ht="35.25">
      <c r="A32" s="229" t="s">
        <v>36</v>
      </c>
      <c r="B32" s="913"/>
      <c r="C32" s="911"/>
      <c r="D32" s="891"/>
      <c r="E32" s="915"/>
      <c r="F32" s="48"/>
      <c r="G32" s="10"/>
      <c r="H32" s="10"/>
    </row>
    <row r="33" spans="1:8" ht="34.5">
      <c r="A33" s="225" t="s">
        <v>37</v>
      </c>
      <c r="B33" s="913"/>
      <c r="C33" s="914"/>
      <c r="D33" s="854"/>
      <c r="E33" s="915"/>
      <c r="F33" s="48"/>
      <c r="G33" s="10"/>
      <c r="H33" s="10"/>
    </row>
    <row r="34" spans="1:8" ht="34.5">
      <c r="A34" s="210" t="s">
        <v>38</v>
      </c>
      <c r="B34" s="917"/>
      <c r="C34" s="918"/>
      <c r="D34" s="857"/>
      <c r="E34" s="930"/>
      <c r="F34" s="48"/>
      <c r="G34" s="10"/>
      <c r="H34" s="10"/>
    </row>
    <row r="35" spans="1:8" s="544" customFormat="1" ht="35.25">
      <c r="A35" s="209" t="s">
        <v>39</v>
      </c>
      <c r="B35" s="921">
        <v>3036209</v>
      </c>
      <c r="C35" s="922">
        <v>3036211</v>
      </c>
      <c r="D35" s="897">
        <v>3036211</v>
      </c>
      <c r="E35" s="935">
        <v>0</v>
      </c>
      <c r="F35" s="148"/>
      <c r="G35" s="288"/>
      <c r="H35" s="288"/>
    </row>
    <row r="36" spans="1:8" s="544" customFormat="1" ht="36" thickBot="1">
      <c r="A36" s="540" t="s">
        <v>40</v>
      </c>
      <c r="B36" s="931">
        <v>3036326</v>
      </c>
      <c r="C36" s="932">
        <v>3036211</v>
      </c>
      <c r="D36" s="933">
        <v>3036211</v>
      </c>
      <c r="E36" s="934">
        <v>0</v>
      </c>
      <c r="F36" s="148"/>
      <c r="G36" s="288"/>
      <c r="H36" s="288"/>
    </row>
    <row r="37" spans="1:8" ht="21" thickTop="1">
      <c r="A37" s="79"/>
      <c r="B37" s="131"/>
      <c r="C37" s="131"/>
      <c r="D37" s="131"/>
      <c r="E37" s="131"/>
      <c r="F37" s="48"/>
      <c r="G37" s="10"/>
      <c r="H37" s="10"/>
    </row>
    <row r="38" spans="1:8" s="161" customFormat="1" ht="41.25">
      <c r="A38" s="87" t="s">
        <v>42</v>
      </c>
      <c r="B38" s="146"/>
      <c r="C38" s="146"/>
      <c r="D38" s="146"/>
      <c r="E38" s="146"/>
      <c r="F38" s="89"/>
      <c r="G38" s="90"/>
      <c r="H38" s="90"/>
    </row>
    <row r="39" spans="1:8" s="161" customFormat="1" ht="40.5">
      <c r="A39" s="89"/>
      <c r="B39" s="147"/>
      <c r="C39" s="147"/>
      <c r="D39" s="147"/>
      <c r="E39" s="147"/>
      <c r="F39" s="89"/>
      <c r="G39" s="90"/>
      <c r="H39" s="90"/>
    </row>
    <row r="40" spans="1:8" s="161" customFormat="1" ht="40.5">
      <c r="A40" s="91" t="s">
        <v>42</v>
      </c>
      <c r="B40" s="147"/>
      <c r="C40" s="147"/>
      <c r="D40" s="147"/>
      <c r="E40" s="147"/>
      <c r="F40" s="89"/>
      <c r="G40" s="90"/>
      <c r="H40" s="90"/>
    </row>
  </sheetData>
  <mergeCells count="1">
    <mergeCell ref="D3:E3"/>
  </mergeCells>
  <phoneticPr fontId="31" type="noConversion"/>
  <pageMargins left="0.7" right="0.7" top="0.75" bottom="0.75" header="0.3" footer="0.3"/>
  <pageSetup scale="29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"/>
  <sheetViews>
    <sheetView topLeftCell="A28" zoomScale="40" zoomScaleNormal="40" workbookViewId="0">
      <selection activeCell="A39" sqref="A39"/>
    </sheetView>
  </sheetViews>
  <sheetFormatPr defaultColWidth="39.140625" defaultRowHeight="15"/>
  <cols>
    <col min="1" max="1" width="147.140625" style="10" customWidth="1"/>
    <col min="2" max="5" width="39.140625" style="145"/>
    <col min="6" max="16384" width="39.140625" style="10"/>
  </cols>
  <sheetData>
    <row r="1" spans="1:12" s="42" customFormat="1" ht="45">
      <c r="A1" s="37" t="s">
        <v>0</v>
      </c>
      <c r="B1" s="322" t="s">
        <v>1</v>
      </c>
      <c r="C1" s="324" t="s">
        <v>139</v>
      </c>
      <c r="D1" s="322"/>
      <c r="E1" s="324"/>
      <c r="F1" s="94"/>
      <c r="G1" s="92"/>
      <c r="H1" s="92"/>
      <c r="I1" s="92"/>
      <c r="J1" s="92"/>
      <c r="K1" s="92"/>
      <c r="L1" s="92"/>
    </row>
    <row r="2" spans="1:12" s="42" customFormat="1" ht="45">
      <c r="A2" s="37" t="s">
        <v>3</v>
      </c>
      <c r="B2" s="325"/>
      <c r="C2" s="325"/>
      <c r="D2" s="325"/>
      <c r="E2" s="325"/>
      <c r="F2" s="38"/>
      <c r="G2" s="38"/>
      <c r="H2" s="38"/>
      <c r="I2" s="38"/>
      <c r="J2" s="38"/>
      <c r="K2" s="38"/>
      <c r="L2" s="38"/>
    </row>
    <row r="3" spans="1:12" s="42" customFormat="1" ht="45.75" thickBot="1">
      <c r="A3" s="43" t="s">
        <v>4</v>
      </c>
      <c r="B3" s="326"/>
      <c r="C3" s="326"/>
      <c r="D3" s="326"/>
      <c r="E3" s="326"/>
      <c r="F3" s="92"/>
      <c r="G3" s="92"/>
      <c r="H3" s="92"/>
      <c r="I3" s="92"/>
      <c r="J3" s="92"/>
      <c r="K3" s="92"/>
      <c r="L3" s="92"/>
    </row>
    <row r="4" spans="1:12" ht="36" thickTop="1">
      <c r="A4" s="45" t="s">
        <v>5</v>
      </c>
      <c r="B4" s="327" t="s">
        <v>6</v>
      </c>
      <c r="C4" s="327" t="s">
        <v>7</v>
      </c>
      <c r="D4" s="327" t="s">
        <v>7</v>
      </c>
      <c r="E4" s="328" t="s">
        <v>8</v>
      </c>
      <c r="F4" s="48"/>
    </row>
    <row r="5" spans="1:12" ht="35.25">
      <c r="A5" s="49"/>
      <c r="B5" s="329" t="s">
        <v>56</v>
      </c>
      <c r="C5" s="329" t="s">
        <v>56</v>
      </c>
      <c r="D5" s="329" t="s">
        <v>59</v>
      </c>
      <c r="E5" s="330" t="s">
        <v>56</v>
      </c>
      <c r="F5" s="48"/>
    </row>
    <row r="6" spans="1:12" ht="35.25">
      <c r="A6" s="52" t="s">
        <v>11</v>
      </c>
      <c r="B6" s="331"/>
      <c r="C6" s="331"/>
      <c r="D6" s="331"/>
      <c r="E6" s="197"/>
      <c r="F6" s="48"/>
    </row>
    <row r="7" spans="1:12" ht="34.5">
      <c r="A7" s="49" t="s">
        <v>12</v>
      </c>
      <c r="B7" s="201"/>
      <c r="C7" s="201"/>
      <c r="D7" s="201"/>
      <c r="E7" s="198"/>
      <c r="F7" s="48"/>
    </row>
    <row r="8" spans="1:12" ht="34.5">
      <c r="A8" s="49" t="s">
        <v>13</v>
      </c>
      <c r="B8" s="201"/>
      <c r="C8" s="201"/>
      <c r="D8" s="201"/>
      <c r="E8" s="198"/>
      <c r="F8" s="48"/>
    </row>
    <row r="9" spans="1:12" ht="34.5">
      <c r="A9" s="68" t="s">
        <v>14</v>
      </c>
      <c r="B9" s="201"/>
      <c r="C9" s="201"/>
      <c r="D9" s="201"/>
      <c r="E9" s="198"/>
      <c r="F9" s="48"/>
    </row>
    <row r="10" spans="1:12" ht="34.5">
      <c r="A10" s="49" t="s">
        <v>15</v>
      </c>
      <c r="B10" s="201"/>
      <c r="C10" s="201"/>
      <c r="D10" s="201"/>
      <c r="E10" s="198"/>
      <c r="F10" s="48"/>
    </row>
    <row r="11" spans="1:12" ht="34.5">
      <c r="A11" s="69" t="s">
        <v>16</v>
      </c>
      <c r="B11" s="201"/>
      <c r="C11" s="201"/>
      <c r="D11" s="201"/>
      <c r="E11" s="198"/>
      <c r="F11" s="48"/>
    </row>
    <row r="12" spans="1:12" s="288" customFormat="1" ht="35.25">
      <c r="A12" s="63" t="s">
        <v>61</v>
      </c>
      <c r="B12" s="337">
        <v>0</v>
      </c>
      <c r="C12" s="337">
        <v>0</v>
      </c>
      <c r="D12" s="337">
        <v>0</v>
      </c>
      <c r="E12" s="338">
        <v>0</v>
      </c>
      <c r="F12" s="148"/>
    </row>
    <row r="13" spans="1:12" s="288" customFormat="1" ht="35.25">
      <c r="A13" s="64" t="s">
        <v>62</v>
      </c>
      <c r="B13" s="337">
        <v>0</v>
      </c>
      <c r="C13" s="337"/>
      <c r="D13" s="337">
        <v>1077517</v>
      </c>
      <c r="E13" s="338">
        <v>1077517</v>
      </c>
      <c r="F13" s="148"/>
    </row>
    <row r="14" spans="1:12" ht="35.25">
      <c r="A14" s="52" t="s">
        <v>18</v>
      </c>
      <c r="B14" s="332"/>
      <c r="C14" s="332"/>
      <c r="D14" s="332"/>
      <c r="E14" s="200"/>
      <c r="F14" s="65"/>
    </row>
    <row r="15" spans="1:12" ht="35.25">
      <c r="A15" s="66" t="s">
        <v>19</v>
      </c>
      <c r="B15" s="201"/>
      <c r="C15" s="201"/>
      <c r="D15" s="201"/>
      <c r="E15" s="198"/>
      <c r="F15" s="65"/>
    </row>
    <row r="16" spans="1:12" ht="34.5">
      <c r="A16" s="49" t="s">
        <v>20</v>
      </c>
      <c r="B16" s="201">
        <v>3460657</v>
      </c>
      <c r="C16" s="201">
        <v>3188514</v>
      </c>
      <c r="D16" s="201">
        <v>3026576</v>
      </c>
      <c r="E16" s="201">
        <v>161938</v>
      </c>
      <c r="F16" s="65"/>
    </row>
    <row r="17" spans="1:6" ht="34.5">
      <c r="A17" s="49" t="s">
        <v>21</v>
      </c>
      <c r="B17" s="201">
        <v>548485</v>
      </c>
      <c r="C17" s="201">
        <v>485300</v>
      </c>
      <c r="D17" s="201">
        <v>446200</v>
      </c>
      <c r="E17" s="201">
        <v>-39100</v>
      </c>
      <c r="F17" s="65"/>
    </row>
    <row r="18" spans="1:6" ht="34.5">
      <c r="A18" s="68" t="s">
        <v>22</v>
      </c>
      <c r="B18" s="201"/>
      <c r="C18" s="201"/>
      <c r="D18" s="201"/>
      <c r="E18" s="201"/>
      <c r="F18" s="65"/>
    </row>
    <row r="19" spans="1:6" ht="34.5">
      <c r="A19" s="68" t="s">
        <v>23</v>
      </c>
      <c r="B19" s="201"/>
      <c r="C19" s="201">
        <v>114656</v>
      </c>
      <c r="D19" s="201">
        <v>111378</v>
      </c>
      <c r="E19" s="201">
        <v>-3278</v>
      </c>
      <c r="F19" s="65"/>
    </row>
    <row r="20" spans="1:6" s="288" customFormat="1" ht="35.25">
      <c r="A20" s="52" t="s">
        <v>25</v>
      </c>
      <c r="B20" s="337">
        <v>4009142</v>
      </c>
      <c r="C20" s="337">
        <v>3788470</v>
      </c>
      <c r="D20" s="337">
        <v>3584154</v>
      </c>
      <c r="E20" s="338">
        <v>119560</v>
      </c>
      <c r="F20" s="148"/>
    </row>
    <row r="21" spans="1:6" ht="34.5">
      <c r="A21" s="69" t="s">
        <v>26</v>
      </c>
      <c r="B21" s="201"/>
      <c r="C21" s="201"/>
      <c r="D21" s="201"/>
      <c r="E21" s="198"/>
      <c r="F21" s="48"/>
    </row>
    <row r="22" spans="1:6" ht="34.5">
      <c r="A22" s="68" t="s">
        <v>27</v>
      </c>
      <c r="B22" s="332">
        <v>25096</v>
      </c>
      <c r="C22" s="332">
        <v>25850</v>
      </c>
      <c r="D22" s="332">
        <v>35000</v>
      </c>
      <c r="E22" s="200">
        <v>9150</v>
      </c>
      <c r="F22" s="48"/>
    </row>
    <row r="23" spans="1:6" ht="34.5">
      <c r="A23" s="70" t="s">
        <v>28</v>
      </c>
      <c r="B23" s="332"/>
      <c r="C23" s="332"/>
      <c r="D23" s="332"/>
      <c r="E23" s="200"/>
      <c r="F23" s="48"/>
    </row>
    <row r="24" spans="1:6" ht="34.5">
      <c r="A24" s="59" t="s">
        <v>29</v>
      </c>
      <c r="B24" s="332"/>
      <c r="C24" s="332"/>
      <c r="D24" s="332"/>
      <c r="E24" s="200"/>
      <c r="F24" s="48"/>
    </row>
    <row r="25" spans="1:6" ht="37.5">
      <c r="A25" s="166" t="s">
        <v>30</v>
      </c>
      <c r="B25" s="332"/>
      <c r="C25" s="332"/>
      <c r="D25" s="332"/>
      <c r="E25" s="200">
        <v>0</v>
      </c>
      <c r="F25" s="48"/>
    </row>
    <row r="26" spans="1:6" ht="34.5">
      <c r="A26" s="70" t="s">
        <v>31</v>
      </c>
      <c r="B26" s="332">
        <v>107436</v>
      </c>
      <c r="C26" s="332">
        <v>35750</v>
      </c>
      <c r="D26" s="332">
        <v>20916</v>
      </c>
      <c r="E26" s="200">
        <v>-14834</v>
      </c>
      <c r="F26" s="48"/>
    </row>
    <row r="27" spans="1:6" s="288" customFormat="1" ht="35.25">
      <c r="A27" s="71" t="s">
        <v>32</v>
      </c>
      <c r="B27" s="341">
        <v>4141674</v>
      </c>
      <c r="C27" s="341">
        <v>3850070</v>
      </c>
      <c r="D27" s="341">
        <v>3640070</v>
      </c>
      <c r="E27" s="342">
        <v>-5684</v>
      </c>
      <c r="F27" s="148"/>
    </row>
    <row r="28" spans="1:6" ht="35.25">
      <c r="A28" s="66" t="s">
        <v>33</v>
      </c>
      <c r="B28" s="201"/>
      <c r="C28" s="201"/>
      <c r="D28" s="201"/>
      <c r="E28" s="198"/>
      <c r="F28" s="48"/>
    </row>
    <row r="29" spans="1:6" ht="34.5">
      <c r="A29" s="73" t="s">
        <v>34</v>
      </c>
      <c r="B29" s="201"/>
      <c r="C29" s="201"/>
      <c r="D29" s="334"/>
      <c r="E29" s="198"/>
      <c r="F29" s="48"/>
    </row>
    <row r="30" spans="1:6" ht="34.5">
      <c r="A30" s="57" t="s">
        <v>35</v>
      </c>
      <c r="B30" s="333"/>
      <c r="C30" s="333"/>
      <c r="D30" s="333"/>
      <c r="E30" s="335"/>
      <c r="F30" s="48"/>
    </row>
    <row r="31" spans="1:6" ht="35.25">
      <c r="A31" s="76" t="s">
        <v>36</v>
      </c>
      <c r="B31" s="201"/>
      <c r="C31" s="334"/>
      <c r="D31" s="334"/>
      <c r="E31" s="201"/>
      <c r="F31" s="48"/>
    </row>
    <row r="32" spans="1:6" ht="34.5">
      <c r="A32" s="68" t="s">
        <v>37</v>
      </c>
      <c r="B32" s="201"/>
      <c r="C32" s="201"/>
      <c r="D32" s="201"/>
      <c r="E32" s="198"/>
      <c r="F32" s="48"/>
    </row>
    <row r="33" spans="1:6" ht="34.5">
      <c r="A33" s="57" t="s">
        <v>38</v>
      </c>
      <c r="B33" s="332"/>
      <c r="C33" s="332"/>
      <c r="D33" s="332"/>
      <c r="E33" s="200"/>
      <c r="F33" s="48"/>
    </row>
    <row r="34" spans="1:6" s="286" customFormat="1" ht="45">
      <c r="A34" s="52" t="s">
        <v>39</v>
      </c>
      <c r="B34" s="337">
        <v>0</v>
      </c>
      <c r="C34" s="337">
        <v>0</v>
      </c>
      <c r="D34" s="337">
        <v>0</v>
      </c>
      <c r="E34" s="338">
        <v>0</v>
      </c>
      <c r="F34" s="285"/>
    </row>
    <row r="35" spans="1:6" s="286" customFormat="1" ht="45.75" thickBot="1">
      <c r="A35" s="78" t="s">
        <v>40</v>
      </c>
      <c r="B35" s="339">
        <v>4141674</v>
      </c>
      <c r="C35" s="339">
        <v>3850070</v>
      </c>
      <c r="D35" s="339">
        <v>4717587</v>
      </c>
      <c r="E35" s="340">
        <v>867517</v>
      </c>
      <c r="F35" s="285"/>
    </row>
    <row r="36" spans="1:6" s="42" customFormat="1" ht="45" thickTop="1">
      <c r="A36" s="79"/>
      <c r="B36" s="131"/>
      <c r="C36" s="131"/>
      <c r="D36" s="131"/>
      <c r="E36" s="131"/>
      <c r="F36" s="77"/>
    </row>
    <row r="37" spans="1:6" ht="45">
      <c r="A37" s="87" t="s">
        <v>42</v>
      </c>
      <c r="B37" s="937"/>
      <c r="C37" s="937"/>
      <c r="D37" s="937"/>
      <c r="E37" s="937"/>
      <c r="F37" s="83"/>
    </row>
    <row r="38" spans="1:6" ht="44.25">
      <c r="A38" s="77"/>
      <c r="B38" s="325"/>
      <c r="C38" s="325"/>
      <c r="D38" s="325"/>
      <c r="E38" s="325"/>
      <c r="F38" s="84"/>
    </row>
    <row r="39" spans="1:6" ht="44.25">
      <c r="A39" s="85" t="s">
        <v>42</v>
      </c>
      <c r="B39" s="325"/>
      <c r="C39" s="325"/>
      <c r="D39" s="325"/>
      <c r="E39" s="325"/>
      <c r="F39" s="84"/>
    </row>
    <row r="40" spans="1:6" ht="20.25">
      <c r="A40" s="86"/>
      <c r="B40" s="132"/>
      <c r="C40" s="132"/>
      <c r="D40" s="132"/>
      <c r="E40" s="132"/>
    </row>
    <row r="41" spans="1:6" ht="20.25">
      <c r="A41" s="86" t="s">
        <v>42</v>
      </c>
      <c r="B41" s="133"/>
      <c r="C41" s="133"/>
      <c r="D41" s="133"/>
      <c r="E41" s="133"/>
    </row>
    <row r="42" spans="1:6" ht="20.25">
      <c r="A42" s="86" t="s">
        <v>42</v>
      </c>
      <c r="B42" s="132"/>
      <c r="C42" s="132"/>
      <c r="D42" s="132"/>
      <c r="E42" s="132"/>
    </row>
    <row r="44" spans="1:6">
      <c r="A44" s="36" t="s">
        <v>42</v>
      </c>
    </row>
  </sheetData>
  <phoneticPr fontId="31" type="noConversion"/>
  <pageMargins left="0.7" right="0.7" top="0.75" bottom="0.75" header="0.3" footer="0.3"/>
  <pageSetup scale="30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topLeftCell="A28" zoomScale="40" zoomScaleNormal="40" workbookViewId="0">
      <selection activeCell="A39" sqref="A39"/>
    </sheetView>
  </sheetViews>
  <sheetFormatPr defaultColWidth="29.5703125" defaultRowHeight="35.25"/>
  <cols>
    <col min="1" max="1" width="148.85546875" style="346" customWidth="1"/>
    <col min="2" max="5" width="44.5703125" style="346" customWidth="1"/>
    <col min="6" max="16384" width="29.5703125" style="346"/>
  </cols>
  <sheetData>
    <row r="1" spans="1:6" s="553" customFormat="1" ht="45.75">
      <c r="A1" s="549" t="s">
        <v>130</v>
      </c>
      <c r="B1" s="550"/>
      <c r="C1" s="546" t="s">
        <v>1</v>
      </c>
      <c r="D1" s="547" t="s">
        <v>131</v>
      </c>
      <c r="E1" s="551"/>
      <c r="F1" s="552"/>
    </row>
    <row r="2" spans="1:6" s="553" customFormat="1" ht="45.75">
      <c r="A2" s="549" t="s">
        <v>3</v>
      </c>
      <c r="B2" s="550"/>
      <c r="C2" s="549"/>
      <c r="D2" s="549"/>
      <c r="E2" s="550"/>
    </row>
    <row r="3" spans="1:6" s="553" customFormat="1" ht="46.5" thickBot="1">
      <c r="A3" s="549" t="s">
        <v>124</v>
      </c>
      <c r="B3" s="550"/>
      <c r="C3" s="550"/>
      <c r="D3" s="550"/>
      <c r="E3" s="550"/>
      <c r="F3" s="554"/>
    </row>
    <row r="4" spans="1:6" ht="36" thickTop="1">
      <c r="A4" s="555" t="s">
        <v>5</v>
      </c>
      <c r="B4" s="556" t="s">
        <v>132</v>
      </c>
      <c r="C4" s="556" t="s">
        <v>133</v>
      </c>
      <c r="D4" s="556" t="s">
        <v>7</v>
      </c>
      <c r="E4" s="556" t="s">
        <v>113</v>
      </c>
    </row>
    <row r="5" spans="1:6">
      <c r="A5" s="557"/>
      <c r="B5" s="558" t="s">
        <v>56</v>
      </c>
      <c r="C5" s="558" t="s">
        <v>56</v>
      </c>
      <c r="D5" s="558" t="s">
        <v>59</v>
      </c>
      <c r="E5" s="558" t="s">
        <v>56</v>
      </c>
    </row>
    <row r="6" spans="1:6">
      <c r="A6" s="559" t="s">
        <v>11</v>
      </c>
      <c r="B6" s="560"/>
      <c r="C6" s="560"/>
      <c r="D6" s="560"/>
      <c r="E6" s="560"/>
    </row>
    <row r="7" spans="1:6">
      <c r="A7" s="561" t="s">
        <v>12</v>
      </c>
      <c r="B7" s="562"/>
      <c r="C7" s="562"/>
      <c r="D7" s="562"/>
      <c r="E7" s="563"/>
    </row>
    <row r="8" spans="1:6">
      <c r="A8" s="564" t="s">
        <v>13</v>
      </c>
      <c r="B8" s="565"/>
      <c r="C8" s="565"/>
      <c r="D8" s="565"/>
      <c r="E8" s="563"/>
    </row>
    <row r="9" spans="1:6">
      <c r="A9" s="566" t="s">
        <v>14</v>
      </c>
      <c r="B9" s="567"/>
      <c r="C9" s="567"/>
      <c r="D9" s="567"/>
      <c r="E9" s="563"/>
    </row>
    <row r="10" spans="1:6">
      <c r="A10" s="566" t="s">
        <v>15</v>
      </c>
      <c r="B10" s="567"/>
      <c r="C10" s="567"/>
      <c r="D10" s="567"/>
      <c r="E10" s="563"/>
    </row>
    <row r="11" spans="1:6">
      <c r="A11" s="566" t="s">
        <v>16</v>
      </c>
      <c r="B11" s="567"/>
      <c r="C11" s="567"/>
      <c r="D11" s="567"/>
      <c r="E11" s="563"/>
    </row>
    <row r="12" spans="1:6" s="939" customFormat="1">
      <c r="A12" s="568" t="s">
        <v>17</v>
      </c>
      <c r="B12" s="938">
        <v>0</v>
      </c>
      <c r="C12" s="938">
        <v>0</v>
      </c>
      <c r="D12" s="938">
        <v>0</v>
      </c>
      <c r="E12" s="938">
        <v>0</v>
      </c>
    </row>
    <row r="13" spans="1:6">
      <c r="A13" s="568" t="s">
        <v>18</v>
      </c>
      <c r="B13" s="567"/>
      <c r="C13" s="567"/>
      <c r="D13" s="567"/>
      <c r="E13" s="567"/>
    </row>
    <row r="14" spans="1:6">
      <c r="A14" s="559" t="s">
        <v>19</v>
      </c>
      <c r="B14" s="283"/>
      <c r="C14" s="283"/>
      <c r="D14" s="283"/>
      <c r="E14" s="283"/>
    </row>
    <row r="15" spans="1:6">
      <c r="A15" s="560" t="s">
        <v>134</v>
      </c>
      <c r="B15" s="283"/>
      <c r="C15" s="283"/>
      <c r="D15" s="283"/>
      <c r="E15" s="283"/>
    </row>
    <row r="16" spans="1:6">
      <c r="A16" s="560" t="s">
        <v>135</v>
      </c>
      <c r="B16" s="283"/>
      <c r="C16" s="283"/>
      <c r="D16" s="283"/>
      <c r="E16" s="283"/>
    </row>
    <row r="17" spans="1:5">
      <c r="A17" s="560" t="s">
        <v>136</v>
      </c>
      <c r="B17" s="283"/>
      <c r="C17" s="283"/>
      <c r="D17" s="283"/>
      <c r="E17" s="283"/>
    </row>
    <row r="18" spans="1:5">
      <c r="A18" s="560" t="s">
        <v>118</v>
      </c>
      <c r="B18" s="283"/>
      <c r="C18" s="283"/>
      <c r="D18" s="283"/>
      <c r="E18" s="283"/>
    </row>
    <row r="19" spans="1:5">
      <c r="A19" s="561" t="s">
        <v>119</v>
      </c>
      <c r="B19" s="563"/>
      <c r="C19" s="563"/>
      <c r="D19" s="563"/>
      <c r="E19" s="563"/>
    </row>
    <row r="20" spans="1:5" s="939" customFormat="1">
      <c r="A20" s="559" t="s">
        <v>25</v>
      </c>
      <c r="B20" s="940">
        <v>0</v>
      </c>
      <c r="C20" s="940">
        <v>0</v>
      </c>
      <c r="D20" s="940">
        <v>0</v>
      </c>
      <c r="E20" s="940">
        <v>0</v>
      </c>
    </row>
    <row r="21" spans="1:5">
      <c r="A21" s="560" t="s">
        <v>137</v>
      </c>
      <c r="B21" s="563"/>
      <c r="C21" s="563"/>
      <c r="D21" s="563"/>
      <c r="E21" s="563"/>
    </row>
    <row r="22" spans="1:5">
      <c r="A22" s="566" t="s">
        <v>27</v>
      </c>
      <c r="B22" s="283"/>
      <c r="C22" s="283"/>
      <c r="D22" s="283"/>
      <c r="E22" s="563"/>
    </row>
    <row r="23" spans="1:5">
      <c r="A23" s="566" t="s">
        <v>28</v>
      </c>
      <c r="B23" s="567"/>
      <c r="C23" s="567"/>
      <c r="D23" s="567"/>
      <c r="E23" s="563"/>
    </row>
    <row r="24" spans="1:5">
      <c r="A24" s="566" t="s">
        <v>29</v>
      </c>
      <c r="B24" s="567"/>
      <c r="C24" s="567"/>
      <c r="D24" s="567"/>
      <c r="E24" s="563"/>
    </row>
    <row r="25" spans="1:5">
      <c r="A25" s="566" t="s">
        <v>30</v>
      </c>
      <c r="B25" s="567"/>
      <c r="C25" s="567"/>
      <c r="D25" s="567"/>
      <c r="E25" s="563"/>
    </row>
    <row r="26" spans="1:5">
      <c r="A26" s="566" t="s">
        <v>31</v>
      </c>
      <c r="B26" s="567"/>
      <c r="C26" s="567"/>
      <c r="D26" s="567"/>
      <c r="E26" s="563"/>
    </row>
    <row r="27" spans="1:5" s="939" customFormat="1">
      <c r="A27" s="568" t="s">
        <v>32</v>
      </c>
      <c r="B27" s="938">
        <v>0</v>
      </c>
      <c r="C27" s="938">
        <v>0</v>
      </c>
      <c r="D27" s="938">
        <v>0</v>
      </c>
      <c r="E27" s="940">
        <v>0</v>
      </c>
    </row>
    <row r="28" spans="1:5">
      <c r="A28" s="569" t="s">
        <v>33</v>
      </c>
      <c r="B28" s="567"/>
      <c r="C28" s="567"/>
      <c r="D28" s="567"/>
      <c r="E28" s="567"/>
    </row>
    <row r="29" spans="1:5">
      <c r="A29" s="570" t="s">
        <v>34</v>
      </c>
      <c r="B29" s="563"/>
      <c r="C29" s="563"/>
      <c r="D29" s="563"/>
      <c r="E29" s="283"/>
    </row>
    <row r="30" spans="1:5">
      <c r="A30" s="571" t="s">
        <v>35</v>
      </c>
      <c r="B30" s="565"/>
      <c r="C30" s="565"/>
      <c r="D30" s="565"/>
      <c r="E30" s="565"/>
    </row>
    <row r="31" spans="1:5">
      <c r="A31" s="572" t="s">
        <v>36</v>
      </c>
      <c r="B31" s="283"/>
      <c r="C31" s="283"/>
      <c r="D31" s="283"/>
      <c r="E31" s="283"/>
    </row>
    <row r="32" spans="1:5">
      <c r="A32" s="570" t="s">
        <v>110</v>
      </c>
      <c r="B32" s="563"/>
      <c r="C32" s="563"/>
      <c r="D32" s="563"/>
      <c r="E32" s="563"/>
    </row>
    <row r="33" spans="1:5">
      <c r="A33" s="571" t="s">
        <v>109</v>
      </c>
      <c r="B33" s="565"/>
      <c r="C33" s="565"/>
      <c r="D33" s="565"/>
      <c r="E33" s="565"/>
    </row>
    <row r="34" spans="1:5" s="939" customFormat="1">
      <c r="A34" s="573" t="s">
        <v>39</v>
      </c>
      <c r="B34" s="941">
        <v>0</v>
      </c>
      <c r="C34" s="941">
        <v>0</v>
      </c>
      <c r="D34" s="941">
        <v>0</v>
      </c>
      <c r="E34" s="941">
        <v>0</v>
      </c>
    </row>
    <row r="35" spans="1:5" s="939" customFormat="1" ht="36" thickBot="1">
      <c r="A35" s="574" t="s">
        <v>40</v>
      </c>
      <c r="B35" s="942">
        <v>0</v>
      </c>
      <c r="C35" s="942">
        <v>0</v>
      </c>
      <c r="D35" s="942">
        <v>0</v>
      </c>
      <c r="E35" s="942">
        <v>0</v>
      </c>
    </row>
    <row r="36" spans="1:5" ht="36" thickTop="1"/>
    <row r="37" spans="1:5">
      <c r="A37" s="548" t="s">
        <v>42</v>
      </c>
    </row>
    <row r="39" spans="1:5">
      <c r="A39" s="346" t="s">
        <v>42</v>
      </c>
    </row>
  </sheetData>
  <phoneticPr fontId="31" type="noConversion"/>
  <pageMargins left="0.7" right="0.7" top="0.75" bottom="0.75" header="0.3" footer="0.3"/>
  <pageSetup scale="28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opLeftCell="A31" zoomScale="40" zoomScaleNormal="40" workbookViewId="0">
      <selection sqref="A1:XFD1048576"/>
    </sheetView>
  </sheetViews>
  <sheetFormatPr defaultRowHeight="34.5"/>
  <cols>
    <col min="1" max="1" width="149.140625" style="237" customWidth="1"/>
    <col min="2" max="5" width="40.5703125" style="779" customWidth="1"/>
    <col min="6" max="6" width="9.140625" style="237"/>
    <col min="7" max="7" width="12.28515625" style="237" bestFit="1" customWidth="1"/>
    <col min="8" max="8" width="12.85546875" style="237" bestFit="1" customWidth="1"/>
    <col min="9" max="11" width="10" style="237" bestFit="1" customWidth="1"/>
    <col min="12" max="12" width="9.85546875" style="237" bestFit="1" customWidth="1"/>
    <col min="13" max="16384" width="9.140625" style="237"/>
  </cols>
  <sheetData>
    <row r="1" spans="1:12" s="242" customFormat="1" ht="45">
      <c r="A1" s="239" t="s">
        <v>0</v>
      </c>
      <c r="B1" s="760"/>
      <c r="C1" s="760"/>
      <c r="D1" s="760"/>
      <c r="E1" s="760"/>
      <c r="F1" s="241"/>
      <c r="H1" s="241"/>
      <c r="I1" s="241"/>
      <c r="J1" s="241"/>
      <c r="K1" s="241"/>
      <c r="L1" s="241"/>
    </row>
    <row r="2" spans="1:12" s="242" customFormat="1" ht="45">
      <c r="A2" s="239" t="s">
        <v>3</v>
      </c>
      <c r="B2" s="759" t="s">
        <v>42</v>
      </c>
      <c r="C2" s="760"/>
      <c r="D2" s="760" t="s">
        <v>74</v>
      </c>
      <c r="E2" s="760"/>
      <c r="F2" s="241"/>
      <c r="H2" s="241"/>
      <c r="I2" s="241"/>
      <c r="J2" s="241"/>
      <c r="K2" s="241"/>
      <c r="L2" s="241"/>
    </row>
    <row r="3" spans="1:12" s="242" customFormat="1" ht="45.75" thickBot="1">
      <c r="A3" s="239" t="s">
        <v>4</v>
      </c>
      <c r="B3" s="760"/>
      <c r="C3" s="759" t="s">
        <v>42</v>
      </c>
      <c r="D3" s="760"/>
      <c r="E3" s="760"/>
      <c r="F3" s="241"/>
      <c r="H3" s="241"/>
      <c r="I3" s="241"/>
      <c r="J3" s="241"/>
      <c r="K3" s="241"/>
      <c r="L3" s="241"/>
    </row>
    <row r="4" spans="1:12" ht="36" thickBot="1">
      <c r="A4" s="407" t="s">
        <v>5</v>
      </c>
      <c r="B4" s="943" t="s">
        <v>6</v>
      </c>
      <c r="C4" s="943" t="s">
        <v>7</v>
      </c>
      <c r="D4" s="943" t="s">
        <v>7</v>
      </c>
      <c r="E4" s="944" t="s">
        <v>8</v>
      </c>
      <c r="F4" s="236"/>
      <c r="H4" s="236"/>
      <c r="I4" s="236"/>
      <c r="J4" s="236"/>
      <c r="K4" s="236"/>
      <c r="L4" s="236"/>
    </row>
    <row r="5" spans="1:12" ht="36" thickTop="1">
      <c r="A5" s="408"/>
      <c r="B5" s="945" t="s">
        <v>56</v>
      </c>
      <c r="C5" s="945" t="s">
        <v>56</v>
      </c>
      <c r="D5" s="945" t="s">
        <v>59</v>
      </c>
      <c r="E5" s="945" t="s">
        <v>56</v>
      </c>
      <c r="F5" s="251"/>
      <c r="H5" s="236"/>
      <c r="I5" s="236"/>
      <c r="J5" s="236"/>
      <c r="K5" s="236"/>
      <c r="L5" s="236"/>
    </row>
    <row r="6" spans="1:12" s="398" customFormat="1">
      <c r="A6" s="362" t="s">
        <v>11</v>
      </c>
      <c r="B6" s="785"/>
      <c r="C6" s="785"/>
      <c r="D6" s="785"/>
      <c r="E6" s="785"/>
      <c r="F6" s="397"/>
      <c r="H6" s="397"/>
      <c r="I6" s="397"/>
      <c r="J6" s="397"/>
      <c r="K6" s="397"/>
      <c r="L6" s="397"/>
    </row>
    <row r="7" spans="1:12" s="398" customFormat="1">
      <c r="A7" s="364" t="s">
        <v>12</v>
      </c>
      <c r="B7" s="650">
        <v>0</v>
      </c>
      <c r="C7" s="650">
        <v>0</v>
      </c>
      <c r="D7" s="650">
        <v>0</v>
      </c>
      <c r="E7" s="651">
        <v>0</v>
      </c>
      <c r="F7" s="397"/>
      <c r="H7" s="397"/>
      <c r="I7" s="397"/>
      <c r="J7" s="397"/>
      <c r="K7" s="397"/>
      <c r="L7" s="397"/>
    </row>
    <row r="8" spans="1:12" s="398" customFormat="1">
      <c r="A8" s="364" t="s">
        <v>13</v>
      </c>
      <c r="B8" s="650">
        <v>0</v>
      </c>
      <c r="C8" s="650">
        <v>0</v>
      </c>
      <c r="D8" s="650">
        <v>0</v>
      </c>
      <c r="E8" s="651">
        <v>0</v>
      </c>
      <c r="F8" s="397"/>
      <c r="H8" s="397"/>
      <c r="I8" s="397"/>
      <c r="J8" s="397"/>
      <c r="K8" s="397"/>
      <c r="L8" s="397"/>
    </row>
    <row r="9" spans="1:12" s="398" customFormat="1">
      <c r="A9" s="364" t="s">
        <v>14</v>
      </c>
      <c r="B9" s="650">
        <v>0</v>
      </c>
      <c r="C9" s="650">
        <v>0</v>
      </c>
      <c r="D9" s="650">
        <v>0</v>
      </c>
      <c r="E9" s="651">
        <v>0</v>
      </c>
      <c r="F9" s="397"/>
      <c r="H9" s="397"/>
      <c r="I9" s="397"/>
      <c r="J9" s="397"/>
      <c r="K9" s="397"/>
      <c r="L9" s="397"/>
    </row>
    <row r="10" spans="1:12" s="398" customFormat="1">
      <c r="A10" s="364" t="s">
        <v>15</v>
      </c>
      <c r="B10" s="650">
        <v>0</v>
      </c>
      <c r="C10" s="650">
        <v>0</v>
      </c>
      <c r="D10" s="650">
        <v>0</v>
      </c>
      <c r="E10" s="651">
        <v>0</v>
      </c>
      <c r="F10" s="397"/>
      <c r="H10" s="397"/>
      <c r="I10" s="397"/>
      <c r="J10" s="397"/>
      <c r="K10" s="397"/>
      <c r="L10" s="397"/>
    </row>
    <row r="11" spans="1:12" s="398" customFormat="1">
      <c r="A11" s="367" t="s">
        <v>16</v>
      </c>
      <c r="B11" s="652">
        <v>0</v>
      </c>
      <c r="C11" s="652">
        <v>0</v>
      </c>
      <c r="D11" s="652">
        <v>0</v>
      </c>
      <c r="E11" s="653">
        <v>0</v>
      </c>
      <c r="F11" s="397"/>
      <c r="H11" s="397"/>
      <c r="I11" s="397"/>
      <c r="J11" s="397"/>
      <c r="K11" s="397"/>
      <c r="L11" s="397"/>
    </row>
    <row r="12" spans="1:12" ht="35.25">
      <c r="A12" s="370" t="s">
        <v>17</v>
      </c>
      <c r="B12" s="644">
        <v>0</v>
      </c>
      <c r="C12" s="644">
        <v>0</v>
      </c>
      <c r="D12" s="644">
        <v>0</v>
      </c>
      <c r="E12" s="645">
        <v>0</v>
      </c>
      <c r="F12" s="236"/>
      <c r="H12" s="236"/>
      <c r="I12" s="236"/>
      <c r="J12" s="236"/>
      <c r="K12" s="236"/>
      <c r="L12" s="236"/>
    </row>
    <row r="13" spans="1:12" ht="35.25">
      <c r="A13" s="373" t="s">
        <v>62</v>
      </c>
      <c r="B13" s="644">
        <v>0</v>
      </c>
      <c r="C13" s="644">
        <v>0</v>
      </c>
      <c r="D13" s="644">
        <v>26560680</v>
      </c>
      <c r="E13" s="645">
        <v>26560680</v>
      </c>
      <c r="F13" s="236"/>
      <c r="H13" s="236"/>
      <c r="I13" s="236"/>
      <c r="J13" s="236"/>
      <c r="K13" s="236"/>
      <c r="L13" s="236"/>
    </row>
    <row r="14" spans="1:12" s="398" customFormat="1">
      <c r="A14" s="362" t="s">
        <v>18</v>
      </c>
      <c r="B14" s="654"/>
      <c r="C14" s="654"/>
      <c r="D14" s="654"/>
      <c r="E14" s="654"/>
      <c r="F14" s="397"/>
      <c r="H14" s="397"/>
      <c r="I14" s="397"/>
      <c r="J14" s="397"/>
      <c r="K14" s="397"/>
      <c r="L14" s="397"/>
    </row>
    <row r="15" spans="1:12" s="398" customFormat="1">
      <c r="A15" s="364" t="s">
        <v>19</v>
      </c>
      <c r="B15" s="650"/>
      <c r="C15" s="650"/>
      <c r="D15" s="650"/>
      <c r="E15" s="651"/>
      <c r="F15" s="397"/>
      <c r="H15" s="397"/>
      <c r="I15" s="397"/>
      <c r="J15" s="397"/>
      <c r="K15" s="397"/>
      <c r="L15" s="397"/>
    </row>
    <row r="16" spans="1:12" s="398" customFormat="1">
      <c r="A16" s="364" t="s">
        <v>20</v>
      </c>
      <c r="B16" s="650">
        <v>61733923.829999998</v>
      </c>
      <c r="C16" s="650">
        <v>64320059.034524016</v>
      </c>
      <c r="D16" s="650">
        <v>70076337.419519067</v>
      </c>
      <c r="E16" s="651">
        <v>5756278.3849950507</v>
      </c>
      <c r="F16" s="397"/>
      <c r="H16" s="397"/>
      <c r="I16" s="397"/>
      <c r="J16" s="397"/>
      <c r="K16" s="397"/>
      <c r="L16" s="397"/>
    </row>
    <row r="17" spans="1:12" s="398" customFormat="1">
      <c r="A17" s="364" t="s">
        <v>21</v>
      </c>
      <c r="B17" s="650">
        <v>2733807.1399999997</v>
      </c>
      <c r="C17" s="650">
        <v>2414332.7711013989</v>
      </c>
      <c r="D17" s="650">
        <v>2752809.17754449</v>
      </c>
      <c r="E17" s="651">
        <v>338476.40644309111</v>
      </c>
      <c r="F17" s="397"/>
      <c r="H17" s="397"/>
      <c r="I17" s="397"/>
      <c r="J17" s="397"/>
      <c r="K17" s="397"/>
      <c r="L17" s="397"/>
    </row>
    <row r="18" spans="1:12" s="398" customFormat="1">
      <c r="A18" s="364" t="s">
        <v>22</v>
      </c>
      <c r="B18" s="650">
        <v>582171</v>
      </c>
      <c r="C18" s="650">
        <v>1097108</v>
      </c>
      <c r="D18" s="650">
        <v>595298.56000000006</v>
      </c>
      <c r="E18" s="651">
        <v>-501809.43999999994</v>
      </c>
      <c r="F18" s="397"/>
      <c r="H18" s="397"/>
      <c r="I18" s="397"/>
      <c r="J18" s="397"/>
      <c r="K18" s="397"/>
      <c r="L18" s="397"/>
    </row>
    <row r="19" spans="1:12" s="398" customFormat="1">
      <c r="A19" s="364" t="s">
        <v>23</v>
      </c>
      <c r="B19" s="650">
        <v>1588546.8599999999</v>
      </c>
      <c r="C19" s="650">
        <v>1915388.390214127</v>
      </c>
      <c r="D19" s="650">
        <v>1768814.3821794561</v>
      </c>
      <c r="E19" s="651">
        <v>-146574.00803467096</v>
      </c>
      <c r="F19" s="397"/>
      <c r="H19" s="397"/>
      <c r="I19" s="397"/>
      <c r="J19" s="397"/>
      <c r="K19" s="397"/>
      <c r="L19" s="397"/>
    </row>
    <row r="20" spans="1:12" s="398" customFormat="1">
      <c r="A20" s="367" t="s">
        <v>24</v>
      </c>
      <c r="B20" s="652">
        <v>1327068.79</v>
      </c>
      <c r="C20" s="652">
        <v>1405649.1713748565</v>
      </c>
      <c r="D20" s="652">
        <v>1397204.3671879889</v>
      </c>
      <c r="E20" s="653">
        <v>-8444.80418686755</v>
      </c>
      <c r="F20" s="397"/>
      <c r="H20" s="397"/>
      <c r="I20" s="397"/>
      <c r="J20" s="397"/>
      <c r="K20" s="397"/>
      <c r="L20" s="397"/>
    </row>
    <row r="21" spans="1:12" s="398" customFormat="1" ht="35.25">
      <c r="A21" s="375" t="s">
        <v>25</v>
      </c>
      <c r="B21" s="655">
        <v>67965517.620000005</v>
      </c>
      <c r="C21" s="655">
        <v>71152537.367214397</v>
      </c>
      <c r="D21" s="655">
        <v>76590463.906431004</v>
      </c>
      <c r="E21" s="656">
        <v>5437926.5392166078</v>
      </c>
      <c r="F21" s="397"/>
      <c r="H21" s="397"/>
      <c r="I21" s="397"/>
      <c r="J21" s="397"/>
      <c r="K21" s="397"/>
      <c r="L21" s="397"/>
    </row>
    <row r="22" spans="1:12" s="398" customFormat="1">
      <c r="A22" s="367" t="s">
        <v>26</v>
      </c>
      <c r="B22" s="652">
        <v>0</v>
      </c>
      <c r="C22" s="652">
        <v>0</v>
      </c>
      <c r="D22" s="652">
        <v>0</v>
      </c>
      <c r="E22" s="653">
        <v>0</v>
      </c>
      <c r="F22" s="397"/>
      <c r="H22" s="397"/>
      <c r="I22" s="397"/>
      <c r="J22" s="397"/>
      <c r="K22" s="397"/>
      <c r="L22" s="397"/>
    </row>
    <row r="23" spans="1:12">
      <c r="A23" s="361" t="s">
        <v>27</v>
      </c>
      <c r="B23" s="643">
        <v>1001122.9099999999</v>
      </c>
      <c r="C23" s="643">
        <v>1216938.4700295432</v>
      </c>
      <c r="D23" s="643">
        <v>1068147.9394786712</v>
      </c>
      <c r="E23" s="642">
        <v>-148790.53055087198</v>
      </c>
      <c r="F23" s="236"/>
      <c r="H23" s="236"/>
      <c r="I23" s="236"/>
      <c r="J23" s="236"/>
      <c r="K23" s="236"/>
      <c r="L23" s="236"/>
    </row>
    <row r="24" spans="1:12">
      <c r="A24" s="361" t="s">
        <v>28</v>
      </c>
      <c r="B24" s="643">
        <v>300000</v>
      </c>
      <c r="C24" s="643">
        <v>300000</v>
      </c>
      <c r="D24" s="643">
        <v>0</v>
      </c>
      <c r="E24" s="642">
        <v>-300000</v>
      </c>
      <c r="F24" s="236"/>
      <c r="H24" s="236"/>
      <c r="I24" s="236"/>
      <c r="J24" s="236"/>
      <c r="K24" s="236"/>
      <c r="L24" s="236"/>
    </row>
    <row r="25" spans="1:12">
      <c r="A25" s="361" t="s">
        <v>29</v>
      </c>
      <c r="B25" s="643">
        <v>0</v>
      </c>
      <c r="C25" s="643">
        <v>0</v>
      </c>
      <c r="D25" s="643">
        <v>0</v>
      </c>
      <c r="E25" s="642">
        <v>0</v>
      </c>
      <c r="F25" s="236"/>
      <c r="H25" s="236"/>
      <c r="I25" s="236"/>
      <c r="J25" s="236"/>
      <c r="K25" s="236"/>
      <c r="L25" s="236"/>
    </row>
    <row r="26" spans="1:12">
      <c r="A26" s="361" t="s">
        <v>30</v>
      </c>
      <c r="B26" s="643">
        <v>0</v>
      </c>
      <c r="C26" s="643">
        <v>0</v>
      </c>
      <c r="D26" s="643">
        <v>0</v>
      </c>
      <c r="E26" s="642">
        <v>0</v>
      </c>
      <c r="F26" s="236"/>
      <c r="H26" s="236"/>
      <c r="I26" s="236"/>
      <c r="J26" s="236"/>
      <c r="K26" s="236"/>
      <c r="L26" s="236"/>
    </row>
    <row r="27" spans="1:12">
      <c r="A27" s="361" t="s">
        <v>31</v>
      </c>
      <c r="B27" s="643">
        <v>2882705.3500000006</v>
      </c>
      <c r="C27" s="643">
        <v>4240914.0239519496</v>
      </c>
      <c r="D27" s="643">
        <v>3176978.9140903326</v>
      </c>
      <c r="E27" s="642">
        <v>-1063935.109861617</v>
      </c>
      <c r="F27" s="236"/>
      <c r="H27" s="236"/>
      <c r="I27" s="236"/>
      <c r="J27" s="236"/>
      <c r="K27" s="236"/>
      <c r="L27" s="236"/>
    </row>
    <row r="28" spans="1:12" ht="35.25">
      <c r="A28" s="370" t="s">
        <v>32</v>
      </c>
      <c r="B28" s="644">
        <v>72149345.879999995</v>
      </c>
      <c r="C28" s="644">
        <v>76910389.861195892</v>
      </c>
      <c r="D28" s="644">
        <v>80835590.760000005</v>
      </c>
      <c r="E28" s="645">
        <v>3925200.8988041133</v>
      </c>
      <c r="F28" s="236"/>
      <c r="H28" s="236"/>
      <c r="I28" s="236"/>
      <c r="J28" s="236"/>
      <c r="K28" s="236"/>
      <c r="L28" s="236"/>
    </row>
    <row r="29" spans="1:12" s="398" customFormat="1">
      <c r="A29" s="362" t="s">
        <v>33</v>
      </c>
      <c r="B29" s="654"/>
      <c r="C29" s="654"/>
      <c r="D29" s="654"/>
      <c r="E29" s="649"/>
      <c r="F29" s="397"/>
      <c r="H29" s="397"/>
      <c r="I29" s="397"/>
      <c r="J29" s="397"/>
      <c r="K29" s="397"/>
      <c r="L29" s="397"/>
    </row>
    <row r="30" spans="1:12" s="398" customFormat="1">
      <c r="A30" s="367" t="s">
        <v>34</v>
      </c>
      <c r="B30" s="652">
        <v>0</v>
      </c>
      <c r="C30" s="652">
        <v>0</v>
      </c>
      <c r="D30" s="652">
        <v>0</v>
      </c>
      <c r="E30" s="653">
        <v>0</v>
      </c>
      <c r="F30" s="397"/>
      <c r="H30" s="397"/>
      <c r="I30" s="397"/>
      <c r="J30" s="397"/>
      <c r="K30" s="397"/>
      <c r="L30" s="397"/>
    </row>
    <row r="31" spans="1:12">
      <c r="A31" s="361" t="s">
        <v>35</v>
      </c>
      <c r="B31" s="643">
        <v>0</v>
      </c>
      <c r="C31" s="643">
        <v>0</v>
      </c>
      <c r="D31" s="643">
        <v>0</v>
      </c>
      <c r="E31" s="642">
        <v>0</v>
      </c>
      <c r="F31" s="236"/>
      <c r="H31" s="236"/>
      <c r="I31" s="236"/>
      <c r="J31" s="236"/>
      <c r="K31" s="236"/>
      <c r="L31" s="236"/>
    </row>
    <row r="32" spans="1:12" s="398" customFormat="1">
      <c r="A32" s="362" t="s">
        <v>36</v>
      </c>
      <c r="B32" s="654"/>
      <c r="C32" s="654"/>
      <c r="D32" s="654"/>
      <c r="E32" s="649"/>
      <c r="F32" s="397"/>
      <c r="H32" s="397"/>
      <c r="I32" s="397"/>
      <c r="J32" s="397"/>
      <c r="K32" s="397"/>
      <c r="L32" s="397"/>
    </row>
    <row r="33" spans="1:15" s="398" customFormat="1">
      <c r="A33" s="367" t="s">
        <v>37</v>
      </c>
      <c r="B33" s="652">
        <v>0</v>
      </c>
      <c r="C33" s="652">
        <v>0</v>
      </c>
      <c r="D33" s="652">
        <v>0</v>
      </c>
      <c r="E33" s="653">
        <v>0</v>
      </c>
      <c r="F33" s="397"/>
      <c r="H33" s="397"/>
      <c r="I33" s="397"/>
      <c r="J33" s="397"/>
      <c r="K33" s="397"/>
      <c r="L33" s="397"/>
    </row>
    <row r="34" spans="1:15">
      <c r="A34" s="361" t="s">
        <v>38</v>
      </c>
      <c r="B34" s="643">
        <v>0</v>
      </c>
      <c r="C34" s="643">
        <v>0</v>
      </c>
      <c r="D34" s="643">
        <v>0</v>
      </c>
      <c r="E34" s="642">
        <v>0</v>
      </c>
      <c r="F34" s="236"/>
      <c r="H34" s="236"/>
      <c r="I34" s="236"/>
      <c r="J34" s="236"/>
      <c r="K34" s="236"/>
      <c r="L34" s="236"/>
    </row>
    <row r="35" spans="1:15" ht="35.25">
      <c r="A35" s="370" t="s">
        <v>39</v>
      </c>
      <c r="B35" s="644">
        <v>0</v>
      </c>
      <c r="C35" s="644">
        <v>0</v>
      </c>
      <c r="D35" s="644">
        <v>0</v>
      </c>
      <c r="E35" s="645">
        <v>0</v>
      </c>
      <c r="F35" s="236"/>
      <c r="H35" s="236"/>
      <c r="I35" s="236"/>
      <c r="J35" s="236"/>
      <c r="K35" s="236"/>
      <c r="L35" s="236"/>
    </row>
    <row r="36" spans="1:15" ht="36" thickBot="1">
      <c r="A36" s="381" t="s">
        <v>40</v>
      </c>
      <c r="B36" s="646">
        <v>72149345.879999995</v>
      </c>
      <c r="C36" s="646">
        <v>76910389.861195892</v>
      </c>
      <c r="D36" s="646">
        <v>107396270.76000001</v>
      </c>
      <c r="E36" s="646">
        <v>30485880.898804113</v>
      </c>
      <c r="F36" s="236"/>
      <c r="H36" s="236"/>
      <c r="I36" s="236"/>
      <c r="J36" s="236"/>
      <c r="K36" s="236"/>
      <c r="L36" s="236"/>
    </row>
    <row r="37" spans="1:15" hidden="1">
      <c r="A37" s="236"/>
      <c r="F37" s="236"/>
      <c r="H37" s="236"/>
      <c r="I37" s="236"/>
      <c r="J37" s="236"/>
      <c r="K37" s="236"/>
      <c r="L37" s="236"/>
    </row>
    <row r="38" spans="1:15" hidden="1">
      <c r="A38" s="236" t="s">
        <v>45</v>
      </c>
      <c r="F38" s="236"/>
      <c r="H38" s="236"/>
      <c r="I38" s="236"/>
      <c r="J38" s="236"/>
      <c r="K38" s="236"/>
      <c r="L38" s="236"/>
    </row>
    <row r="39" spans="1:15" hidden="1">
      <c r="A39" s="236"/>
      <c r="B39" s="780"/>
      <c r="C39" s="780"/>
      <c r="D39" s="780"/>
      <c r="E39" s="780"/>
      <c r="F39" s="254"/>
      <c r="G39" s="255" t="s">
        <v>54</v>
      </c>
      <c r="H39" s="255"/>
      <c r="I39" s="254" t="s">
        <v>55</v>
      </c>
      <c r="J39" s="254"/>
      <c r="K39" s="254" t="s">
        <v>51</v>
      </c>
      <c r="L39" s="254"/>
    </row>
    <row r="40" spans="1:15" s="257" customFormat="1" hidden="1">
      <c r="A40" s="256" t="s">
        <v>41</v>
      </c>
      <c r="B40" s="780" t="s">
        <v>52</v>
      </c>
      <c r="C40" s="780">
        <v>335202237</v>
      </c>
      <c r="D40" s="780">
        <v>402883923</v>
      </c>
      <c r="E40" s="780"/>
      <c r="F40" s="254"/>
      <c r="G40" s="255">
        <v>550050395</v>
      </c>
      <c r="H40" s="254">
        <v>649242133</v>
      </c>
      <c r="I40" s="255"/>
      <c r="J40" s="256"/>
      <c r="K40" s="256"/>
      <c r="L40" s="256"/>
      <c r="M40" s="256"/>
      <c r="N40" s="256"/>
      <c r="O40" s="256"/>
    </row>
    <row r="41" spans="1:15" s="257" customFormat="1" hidden="1">
      <c r="A41" s="256"/>
      <c r="B41" s="780" t="s">
        <v>53</v>
      </c>
      <c r="C41" s="780">
        <v>352663493</v>
      </c>
      <c r="D41" s="780">
        <v>342508004</v>
      </c>
      <c r="E41" s="780"/>
      <c r="F41" s="254"/>
      <c r="G41" s="255">
        <v>131719147</v>
      </c>
      <c r="H41" s="254">
        <v>157428746</v>
      </c>
      <c r="I41" s="254"/>
      <c r="J41" s="256"/>
      <c r="K41" s="256"/>
      <c r="L41" s="256"/>
      <c r="M41" s="256"/>
      <c r="N41" s="256"/>
      <c r="O41" s="256"/>
    </row>
    <row r="42" spans="1:15" ht="35.25" thickTop="1"/>
  </sheetData>
  <phoneticPr fontId="31" type="noConversion"/>
  <pageMargins left="0.7" right="0.7" top="0.75" bottom="0.75" header="0.3" footer="0.3"/>
  <pageSetup scale="2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1"/>
  <sheetViews>
    <sheetView zoomScale="40" zoomScaleNormal="40" workbookViewId="0">
      <selection sqref="A1:XFD1048576"/>
    </sheetView>
  </sheetViews>
  <sheetFormatPr defaultRowHeight="34.5"/>
  <cols>
    <col min="1" max="1" width="145.140625" style="237" customWidth="1"/>
    <col min="2" max="5" width="40.7109375" style="779" customWidth="1"/>
    <col min="6" max="6" width="9.140625" style="237"/>
    <col min="7" max="7" width="12.28515625" style="237" bestFit="1" customWidth="1"/>
    <col min="8" max="8" width="12.85546875" style="237" bestFit="1" customWidth="1"/>
    <col min="9" max="11" width="10" style="237" bestFit="1" customWidth="1"/>
    <col min="12" max="12" width="9.85546875" style="237" bestFit="1" customWidth="1"/>
    <col min="13" max="16384" width="9.140625" style="237"/>
  </cols>
  <sheetData>
    <row r="1" spans="1:12" s="242" customFormat="1" ht="45">
      <c r="A1" s="239" t="s">
        <v>0</v>
      </c>
      <c r="B1" s="760"/>
      <c r="C1" s="760"/>
      <c r="D1" s="760"/>
      <c r="E1" s="760"/>
      <c r="F1" s="241"/>
      <c r="H1" s="241"/>
      <c r="I1" s="241"/>
      <c r="J1" s="241"/>
      <c r="K1" s="241"/>
      <c r="L1" s="241"/>
    </row>
    <row r="2" spans="1:12" s="242" customFormat="1" ht="45">
      <c r="A2" s="239" t="s">
        <v>3</v>
      </c>
      <c r="B2" s="759" t="s">
        <v>42</v>
      </c>
      <c r="C2" s="760"/>
      <c r="D2" s="760" t="s">
        <v>193</v>
      </c>
      <c r="E2" s="760"/>
      <c r="F2" s="241"/>
      <c r="H2" s="241"/>
      <c r="I2" s="241"/>
      <c r="J2" s="241"/>
      <c r="K2" s="241"/>
      <c r="L2" s="241"/>
    </row>
    <row r="3" spans="1:12" s="242" customFormat="1" ht="45.75" thickBot="1">
      <c r="A3" s="239" t="s">
        <v>4</v>
      </c>
      <c r="B3" s="760"/>
      <c r="C3" s="759" t="s">
        <v>42</v>
      </c>
      <c r="D3" s="760"/>
      <c r="E3" s="760"/>
      <c r="F3" s="241"/>
      <c r="H3" s="241"/>
      <c r="I3" s="241"/>
      <c r="J3" s="241"/>
      <c r="K3" s="241"/>
      <c r="L3" s="241"/>
    </row>
    <row r="4" spans="1:12" ht="35.25">
      <c r="A4" s="532" t="s">
        <v>5</v>
      </c>
      <c r="B4" s="761" t="s">
        <v>6</v>
      </c>
      <c r="C4" s="761" t="s">
        <v>7</v>
      </c>
      <c r="D4" s="761" t="s">
        <v>7</v>
      </c>
      <c r="E4" s="761" t="s">
        <v>8</v>
      </c>
      <c r="F4" s="236"/>
      <c r="H4" s="236"/>
      <c r="I4" s="236"/>
      <c r="J4" s="236"/>
      <c r="K4" s="236"/>
      <c r="L4" s="236"/>
    </row>
    <row r="5" spans="1:12" ht="35.25">
      <c r="A5" s="290"/>
      <c r="B5" s="762" t="s">
        <v>56</v>
      </c>
      <c r="C5" s="762" t="s">
        <v>56</v>
      </c>
      <c r="D5" s="762" t="s">
        <v>59</v>
      </c>
      <c r="E5" s="762" t="s">
        <v>56</v>
      </c>
      <c r="F5" s="251"/>
      <c r="H5" s="236"/>
      <c r="I5" s="236"/>
      <c r="J5" s="236"/>
      <c r="K5" s="236"/>
      <c r="L5" s="236"/>
    </row>
    <row r="6" spans="1:12">
      <c r="A6" s="292" t="s">
        <v>11</v>
      </c>
      <c r="B6" s="772"/>
      <c r="C6" s="772"/>
      <c r="D6" s="772"/>
      <c r="E6" s="772"/>
      <c r="F6" s="236"/>
      <c r="H6" s="236"/>
      <c r="I6" s="236"/>
      <c r="J6" s="236"/>
      <c r="K6" s="236"/>
      <c r="L6" s="236"/>
    </row>
    <row r="7" spans="1:12">
      <c r="A7" s="291" t="s">
        <v>12</v>
      </c>
      <c r="B7" s="764">
        <v>0</v>
      </c>
      <c r="C7" s="764">
        <v>0</v>
      </c>
      <c r="D7" s="764">
        <v>0</v>
      </c>
      <c r="E7" s="763">
        <v>0</v>
      </c>
      <c r="F7" s="236"/>
      <c r="H7" s="236"/>
      <c r="I7" s="236"/>
      <c r="J7" s="236"/>
      <c r="K7" s="236"/>
      <c r="L7" s="236"/>
    </row>
    <row r="8" spans="1:12">
      <c r="A8" s="291" t="s">
        <v>13</v>
      </c>
      <c r="B8" s="764">
        <v>0</v>
      </c>
      <c r="C8" s="764">
        <v>0</v>
      </c>
      <c r="D8" s="764">
        <v>0</v>
      </c>
      <c r="E8" s="763">
        <v>0</v>
      </c>
      <c r="F8" s="236"/>
      <c r="H8" s="236"/>
      <c r="I8" s="236"/>
      <c r="J8" s="236"/>
      <c r="K8" s="236"/>
      <c r="L8" s="236"/>
    </row>
    <row r="9" spans="1:12">
      <c r="A9" s="291" t="s">
        <v>14</v>
      </c>
      <c r="B9" s="764">
        <v>0</v>
      </c>
      <c r="C9" s="764">
        <v>0</v>
      </c>
      <c r="D9" s="764">
        <v>0</v>
      </c>
      <c r="E9" s="763">
        <v>0</v>
      </c>
      <c r="F9" s="236"/>
      <c r="H9" s="236"/>
      <c r="I9" s="236"/>
      <c r="J9" s="236"/>
      <c r="K9" s="236"/>
      <c r="L9" s="236"/>
    </row>
    <row r="10" spans="1:12">
      <c r="A10" s="291" t="s">
        <v>15</v>
      </c>
      <c r="B10" s="764">
        <v>8743750.5999999996</v>
      </c>
      <c r="C10" s="764">
        <v>8690422</v>
      </c>
      <c r="D10" s="764">
        <v>8071174</v>
      </c>
      <c r="E10" s="763">
        <v>-619248</v>
      </c>
      <c r="F10" s="236"/>
      <c r="H10" s="236"/>
      <c r="I10" s="236"/>
      <c r="J10" s="236"/>
      <c r="K10" s="236"/>
      <c r="L10" s="236"/>
    </row>
    <row r="11" spans="1:12">
      <c r="A11" s="290" t="s">
        <v>16</v>
      </c>
      <c r="B11" s="765">
        <v>11232869</v>
      </c>
      <c r="C11" s="765">
        <v>11417578</v>
      </c>
      <c r="D11" s="765">
        <v>827265</v>
      </c>
      <c r="E11" s="766">
        <v>-10590313</v>
      </c>
      <c r="F11" s="236"/>
      <c r="H11" s="236"/>
      <c r="I11" s="236"/>
      <c r="J11" s="236"/>
      <c r="K11" s="236"/>
      <c r="L11" s="236"/>
    </row>
    <row r="12" spans="1:12" ht="35.25">
      <c r="A12" s="267" t="s">
        <v>17</v>
      </c>
      <c r="B12" s="767">
        <v>19976619.600000001</v>
      </c>
      <c r="C12" s="767">
        <v>20108000</v>
      </c>
      <c r="D12" s="767">
        <v>8898439</v>
      </c>
      <c r="E12" s="768">
        <v>-11209561</v>
      </c>
      <c r="F12" s="236"/>
      <c r="H12" s="236"/>
      <c r="I12" s="236"/>
      <c r="J12" s="236"/>
      <c r="K12" s="236"/>
      <c r="L12" s="236"/>
    </row>
    <row r="13" spans="1:12" ht="35.25">
      <c r="A13" s="268" t="s">
        <v>62</v>
      </c>
      <c r="B13" s="770">
        <v>0</v>
      </c>
      <c r="C13" s="770">
        <v>0</v>
      </c>
      <c r="D13" s="770">
        <v>154106706</v>
      </c>
      <c r="E13" s="771">
        <v>154106706</v>
      </c>
      <c r="F13" s="236"/>
      <c r="H13" s="236"/>
      <c r="I13" s="236"/>
      <c r="J13" s="236"/>
      <c r="K13" s="236"/>
      <c r="L13" s="236"/>
    </row>
    <row r="14" spans="1:12">
      <c r="A14" s="292" t="s">
        <v>18</v>
      </c>
      <c r="B14" s="769"/>
      <c r="C14" s="769"/>
      <c r="D14" s="769"/>
      <c r="E14" s="769"/>
      <c r="F14" s="236"/>
      <c r="H14" s="236"/>
      <c r="I14" s="236"/>
      <c r="J14" s="236"/>
      <c r="K14" s="236"/>
      <c r="L14" s="236"/>
    </row>
    <row r="15" spans="1:12">
      <c r="A15" s="291" t="s">
        <v>19</v>
      </c>
      <c r="B15" s="764"/>
      <c r="C15" s="764"/>
      <c r="D15" s="764"/>
      <c r="E15" s="763"/>
      <c r="F15" s="236"/>
      <c r="H15" s="236"/>
      <c r="I15" s="236"/>
      <c r="J15" s="236"/>
      <c r="K15" s="236"/>
      <c r="L15" s="236"/>
    </row>
    <row r="16" spans="1:12">
      <c r="A16" s="291" t="s">
        <v>20</v>
      </c>
      <c r="B16" s="764">
        <v>414783453.83999997</v>
      </c>
      <c r="C16" s="764">
        <v>427914971.434524</v>
      </c>
      <c r="D16" s="764">
        <v>462486505.41951907</v>
      </c>
      <c r="E16" s="763">
        <v>34571533.984995067</v>
      </c>
      <c r="F16" s="236"/>
      <c r="H16" s="236"/>
      <c r="I16" s="236"/>
      <c r="J16" s="236"/>
      <c r="K16" s="236"/>
      <c r="L16" s="236"/>
    </row>
    <row r="17" spans="1:12">
      <c r="A17" s="291" t="s">
        <v>21</v>
      </c>
      <c r="B17" s="764">
        <v>76190799.290000007</v>
      </c>
      <c r="C17" s="764">
        <v>71276209.171101406</v>
      </c>
      <c r="D17" s="764">
        <v>82314574.17754449</v>
      </c>
      <c r="E17" s="763">
        <v>11038365.006443083</v>
      </c>
      <c r="F17" s="236"/>
      <c r="H17" s="236"/>
      <c r="I17" s="236"/>
      <c r="J17" s="236"/>
      <c r="K17" s="236"/>
      <c r="L17" s="236"/>
    </row>
    <row r="18" spans="1:12">
      <c r="A18" s="291" t="s">
        <v>22</v>
      </c>
      <c r="B18" s="764">
        <v>34079445.82</v>
      </c>
      <c r="C18" s="764">
        <v>40516050</v>
      </c>
      <c r="D18" s="764">
        <v>39347518.560000002</v>
      </c>
      <c r="E18" s="763">
        <v>-1168531.4399999976</v>
      </c>
      <c r="F18" s="236"/>
      <c r="H18" s="236"/>
      <c r="I18" s="236"/>
      <c r="J18" s="236"/>
      <c r="K18" s="236"/>
      <c r="L18" s="236"/>
    </row>
    <row r="19" spans="1:12">
      <c r="A19" s="291" t="s">
        <v>23</v>
      </c>
      <c r="B19" s="764">
        <v>16663082.76</v>
      </c>
      <c r="C19" s="764">
        <v>19171278.390214127</v>
      </c>
      <c r="D19" s="764">
        <v>18749658.382179458</v>
      </c>
      <c r="E19" s="763">
        <v>-421620.00803466886</v>
      </c>
      <c r="F19" s="236"/>
      <c r="H19" s="236"/>
      <c r="I19" s="236"/>
      <c r="J19" s="236"/>
      <c r="K19" s="236"/>
      <c r="L19" s="236"/>
    </row>
    <row r="20" spans="1:12">
      <c r="A20" s="290" t="s">
        <v>24</v>
      </c>
      <c r="B20" s="765">
        <v>27116822.289999999</v>
      </c>
      <c r="C20" s="765">
        <v>29693878.171374857</v>
      </c>
      <c r="D20" s="765">
        <v>32886703.367187988</v>
      </c>
      <c r="E20" s="766">
        <v>3192825.1958131306</v>
      </c>
      <c r="F20" s="236"/>
      <c r="H20" s="236"/>
      <c r="I20" s="236"/>
      <c r="J20" s="236"/>
      <c r="K20" s="236"/>
      <c r="L20" s="236"/>
    </row>
    <row r="21" spans="1:12" ht="35.25">
      <c r="A21" s="267" t="s">
        <v>25</v>
      </c>
      <c r="B21" s="767">
        <v>568833604</v>
      </c>
      <c r="C21" s="767">
        <v>588572387.16721439</v>
      </c>
      <c r="D21" s="767">
        <v>635784959.90643096</v>
      </c>
      <c r="E21" s="768">
        <v>47212572.739216566</v>
      </c>
      <c r="F21" s="236"/>
      <c r="H21" s="236"/>
      <c r="I21" s="236"/>
      <c r="J21" s="236"/>
      <c r="K21" s="236"/>
      <c r="L21" s="236"/>
    </row>
    <row r="22" spans="1:12">
      <c r="A22" s="266" t="s">
        <v>26</v>
      </c>
      <c r="B22" s="770">
        <v>0</v>
      </c>
      <c r="C22" s="770">
        <v>0</v>
      </c>
      <c r="D22" s="770">
        <v>0</v>
      </c>
      <c r="E22" s="771">
        <v>0</v>
      </c>
      <c r="F22" s="236"/>
      <c r="H22" s="236"/>
      <c r="I22" s="236"/>
      <c r="J22" s="236"/>
      <c r="K22" s="236"/>
      <c r="L22" s="236"/>
    </row>
    <row r="23" spans="1:12">
      <c r="A23" s="266" t="s">
        <v>27</v>
      </c>
      <c r="B23" s="770">
        <v>15299584.15</v>
      </c>
      <c r="C23" s="770">
        <v>16237362.470029544</v>
      </c>
      <c r="D23" s="770">
        <v>15839802.939478671</v>
      </c>
      <c r="E23" s="771">
        <v>-397559.53055087291</v>
      </c>
      <c r="F23" s="236"/>
      <c r="H23" s="236"/>
      <c r="I23" s="236"/>
      <c r="J23" s="236"/>
      <c r="K23" s="236"/>
      <c r="L23" s="236"/>
    </row>
    <row r="24" spans="1:12">
      <c r="A24" s="266" t="s">
        <v>28</v>
      </c>
      <c r="B24" s="770">
        <v>1951676</v>
      </c>
      <c r="C24" s="770">
        <v>1620000</v>
      </c>
      <c r="D24" s="770">
        <v>1363500</v>
      </c>
      <c r="E24" s="771">
        <v>-256500</v>
      </c>
      <c r="F24" s="236"/>
      <c r="H24" s="236"/>
      <c r="I24" s="236"/>
      <c r="J24" s="236"/>
      <c r="K24" s="236"/>
      <c r="L24" s="236"/>
    </row>
    <row r="25" spans="1:12">
      <c r="A25" s="266" t="s">
        <v>29</v>
      </c>
      <c r="B25" s="770">
        <v>505988</v>
      </c>
      <c r="C25" s="770">
        <v>464000</v>
      </c>
      <c r="D25" s="770">
        <v>452000</v>
      </c>
      <c r="E25" s="771">
        <v>-12000</v>
      </c>
      <c r="F25" s="236"/>
      <c r="H25" s="236"/>
      <c r="I25" s="236"/>
      <c r="J25" s="236"/>
      <c r="K25" s="236"/>
      <c r="L25" s="236"/>
    </row>
    <row r="26" spans="1:12">
      <c r="A26" s="266" t="s">
        <v>30</v>
      </c>
      <c r="B26" s="770">
        <v>0</v>
      </c>
      <c r="C26" s="770">
        <v>0</v>
      </c>
      <c r="D26" s="770">
        <v>0</v>
      </c>
      <c r="E26" s="771">
        <v>0</v>
      </c>
      <c r="F26" s="236"/>
      <c r="H26" s="236"/>
      <c r="I26" s="236"/>
      <c r="J26" s="236"/>
      <c r="K26" s="236"/>
      <c r="L26" s="236"/>
    </row>
    <row r="27" spans="1:12">
      <c r="A27" s="266" t="s">
        <v>31</v>
      </c>
      <c r="B27" s="770">
        <v>51329589.580000006</v>
      </c>
      <c r="C27" s="770">
        <v>61998399.023951948</v>
      </c>
      <c r="D27" s="770">
        <v>59132183.914090335</v>
      </c>
      <c r="E27" s="771">
        <v>-2866215.1098616123</v>
      </c>
      <c r="F27" s="236"/>
      <c r="H27" s="236"/>
      <c r="I27" s="236"/>
      <c r="J27" s="236"/>
      <c r="K27" s="236"/>
      <c r="L27" s="236"/>
    </row>
    <row r="28" spans="1:12" ht="35.25">
      <c r="A28" s="267" t="s">
        <v>32</v>
      </c>
      <c r="B28" s="767">
        <v>637920441.73000002</v>
      </c>
      <c r="C28" s="767">
        <v>668892148.66119599</v>
      </c>
      <c r="D28" s="767">
        <v>712572446.75999999</v>
      </c>
      <c r="E28" s="768">
        <v>43680298.098803997</v>
      </c>
      <c r="F28" s="236"/>
      <c r="H28" s="236"/>
      <c r="I28" s="236"/>
      <c r="J28" s="236"/>
      <c r="K28" s="236"/>
      <c r="L28" s="236"/>
    </row>
    <row r="29" spans="1:12">
      <c r="A29" s="292" t="s">
        <v>33</v>
      </c>
      <c r="B29" s="769"/>
      <c r="C29" s="769"/>
      <c r="D29" s="769"/>
      <c r="E29" s="772"/>
      <c r="F29" s="236"/>
      <c r="H29" s="236"/>
      <c r="I29" s="236"/>
      <c r="J29" s="236"/>
      <c r="K29" s="236"/>
      <c r="L29" s="236"/>
    </row>
    <row r="30" spans="1:12">
      <c r="A30" s="290" t="s">
        <v>34</v>
      </c>
      <c r="B30" s="765">
        <v>651</v>
      </c>
      <c r="C30" s="765">
        <v>0</v>
      </c>
      <c r="D30" s="765">
        <v>0</v>
      </c>
      <c r="E30" s="766">
        <v>0</v>
      </c>
      <c r="F30" s="236"/>
      <c r="H30" s="236"/>
      <c r="I30" s="236"/>
      <c r="J30" s="236"/>
      <c r="K30" s="236"/>
      <c r="L30" s="236"/>
    </row>
    <row r="31" spans="1:12">
      <c r="A31" s="266" t="s">
        <v>35</v>
      </c>
      <c r="B31" s="770">
        <v>0</v>
      </c>
      <c r="C31" s="770">
        <v>0</v>
      </c>
      <c r="D31" s="770">
        <v>0</v>
      </c>
      <c r="E31" s="771">
        <v>0</v>
      </c>
      <c r="F31" s="236"/>
      <c r="H31" s="236"/>
      <c r="I31" s="236"/>
      <c r="J31" s="236"/>
      <c r="K31" s="236"/>
      <c r="L31" s="236"/>
    </row>
    <row r="32" spans="1:12">
      <c r="A32" s="292" t="s">
        <v>36</v>
      </c>
      <c r="B32" s="769" t="s">
        <v>42</v>
      </c>
      <c r="C32" s="769" t="s">
        <v>42</v>
      </c>
      <c r="D32" s="769" t="s">
        <v>42</v>
      </c>
      <c r="E32" s="772" t="s">
        <v>42</v>
      </c>
      <c r="F32" s="236"/>
      <c r="H32" s="236"/>
      <c r="I32" s="236"/>
      <c r="J32" s="236"/>
      <c r="K32" s="236"/>
      <c r="L32" s="236"/>
    </row>
    <row r="33" spans="1:15">
      <c r="A33" s="290" t="s">
        <v>37</v>
      </c>
      <c r="B33" s="765">
        <v>0</v>
      </c>
      <c r="C33" s="765">
        <v>0</v>
      </c>
      <c r="D33" s="765">
        <v>0</v>
      </c>
      <c r="E33" s="766">
        <v>0</v>
      </c>
      <c r="F33" s="236"/>
      <c r="H33" s="236"/>
      <c r="I33" s="236"/>
      <c r="J33" s="236"/>
      <c r="K33" s="236"/>
      <c r="L33" s="236"/>
    </row>
    <row r="34" spans="1:15">
      <c r="A34" s="266" t="s">
        <v>38</v>
      </c>
      <c r="B34" s="770">
        <v>0</v>
      </c>
      <c r="C34" s="770">
        <v>0</v>
      </c>
      <c r="D34" s="770">
        <v>0</v>
      </c>
      <c r="E34" s="771">
        <v>0</v>
      </c>
      <c r="F34" s="236"/>
      <c r="H34" s="236"/>
      <c r="I34" s="236"/>
      <c r="J34" s="236"/>
      <c r="K34" s="236"/>
      <c r="L34" s="236"/>
    </row>
    <row r="35" spans="1:15" ht="35.25">
      <c r="A35" s="267" t="s">
        <v>39</v>
      </c>
      <c r="B35" s="767">
        <v>651</v>
      </c>
      <c r="C35" s="767">
        <v>0</v>
      </c>
      <c r="D35" s="767">
        <v>0</v>
      </c>
      <c r="E35" s="768">
        <v>0</v>
      </c>
      <c r="F35" s="236"/>
      <c r="H35" s="236"/>
      <c r="I35" s="236"/>
      <c r="J35" s="236"/>
      <c r="K35" s="236"/>
      <c r="L35" s="236"/>
    </row>
    <row r="36" spans="1:15" ht="36" thickBot="1">
      <c r="A36" s="269" t="s">
        <v>40</v>
      </c>
      <c r="B36" s="773">
        <v>657897712.33000004</v>
      </c>
      <c r="C36" s="773">
        <v>689000148.66119599</v>
      </c>
      <c r="D36" s="773">
        <v>721470885.75999999</v>
      </c>
      <c r="E36" s="773">
        <v>32470737.098803997</v>
      </c>
      <c r="F36" s="236"/>
      <c r="H36" s="236"/>
      <c r="I36" s="236"/>
      <c r="J36" s="236"/>
      <c r="K36" s="236"/>
      <c r="L36" s="236"/>
    </row>
    <row r="37" spans="1:15" hidden="1">
      <c r="A37" s="236"/>
      <c r="F37" s="236"/>
      <c r="H37" s="236"/>
      <c r="I37" s="236"/>
      <c r="J37" s="236"/>
      <c r="K37" s="236"/>
      <c r="L37" s="236"/>
    </row>
    <row r="38" spans="1:15" hidden="1">
      <c r="A38" s="236" t="s">
        <v>45</v>
      </c>
      <c r="F38" s="236"/>
      <c r="H38" s="236"/>
      <c r="I38" s="236"/>
      <c r="J38" s="236"/>
      <c r="K38" s="236"/>
      <c r="L38" s="236"/>
    </row>
    <row r="39" spans="1:15" hidden="1">
      <c r="A39" s="236"/>
      <c r="B39" s="780"/>
      <c r="C39" s="780"/>
      <c r="D39" s="780"/>
      <c r="E39" s="780"/>
      <c r="F39" s="254"/>
      <c r="G39" s="255" t="s">
        <v>54</v>
      </c>
      <c r="H39" s="255"/>
      <c r="I39" s="254" t="s">
        <v>55</v>
      </c>
      <c r="J39" s="254"/>
      <c r="K39" s="254" t="s">
        <v>51</v>
      </c>
      <c r="L39" s="254"/>
    </row>
    <row r="40" spans="1:15" s="257" customFormat="1" hidden="1">
      <c r="A40" s="256" t="s">
        <v>41</v>
      </c>
      <c r="B40" s="780" t="s">
        <v>52</v>
      </c>
      <c r="C40" s="780">
        <v>335202237</v>
      </c>
      <c r="D40" s="780">
        <v>402883923</v>
      </c>
      <c r="E40" s="780"/>
      <c r="F40" s="254"/>
      <c r="G40" s="255">
        <v>550050395</v>
      </c>
      <c r="H40" s="254">
        <v>649242133</v>
      </c>
      <c r="I40" s="255"/>
      <c r="J40" s="256"/>
      <c r="K40" s="256"/>
      <c r="L40" s="256"/>
      <c r="M40" s="256"/>
      <c r="N40" s="256"/>
      <c r="O40" s="256"/>
    </row>
    <row r="41" spans="1:15" s="257" customFormat="1" hidden="1">
      <c r="A41" s="256"/>
      <c r="B41" s="780" t="s">
        <v>53</v>
      </c>
      <c r="C41" s="780">
        <v>352663493</v>
      </c>
      <c r="D41" s="780">
        <v>342508004</v>
      </c>
      <c r="E41" s="780"/>
      <c r="F41" s="254"/>
      <c r="G41" s="255">
        <v>131719147</v>
      </c>
      <c r="H41" s="254">
        <v>157428746</v>
      </c>
      <c r="I41" s="254"/>
      <c r="J41" s="256"/>
      <c r="K41" s="256"/>
      <c r="L41" s="256"/>
      <c r="M41" s="256"/>
      <c r="N41" s="256"/>
      <c r="O41" s="256"/>
    </row>
  </sheetData>
  <phoneticPr fontId="31" type="noConversion"/>
  <pageMargins left="0.75" right="0.75" top="1" bottom="1" header="0.5" footer="0.5"/>
  <pageSetup scale="29" fitToHeight="0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2"/>
  <sheetViews>
    <sheetView topLeftCell="A25" zoomScale="40" zoomScaleNormal="40" workbookViewId="0">
      <selection activeCell="A43" sqref="A43:XFD48"/>
    </sheetView>
  </sheetViews>
  <sheetFormatPr defaultRowHeight="15"/>
  <cols>
    <col min="1" max="1" width="150.140625" style="172" customWidth="1"/>
    <col min="2" max="5" width="40.85546875" style="172" customWidth="1"/>
    <col min="6" max="16384" width="9.140625" style="172"/>
  </cols>
  <sheetData>
    <row r="1" spans="1:5" s="402" customFormat="1" ht="45.75">
      <c r="A1" s="400" t="s">
        <v>0</v>
      </c>
      <c r="B1" s="400"/>
      <c r="C1" s="399" t="s">
        <v>155</v>
      </c>
      <c r="D1" s="400"/>
      <c r="E1" s="401"/>
    </row>
    <row r="2" spans="1:5" s="402" customFormat="1" ht="45.75">
      <c r="A2" s="400" t="s">
        <v>3</v>
      </c>
      <c r="B2" s="400"/>
      <c r="C2" s="400"/>
      <c r="D2" s="400"/>
    </row>
    <row r="3" spans="1:5" s="402" customFormat="1" ht="46.5" thickBot="1">
      <c r="A3" s="400" t="s">
        <v>124</v>
      </c>
      <c r="B3" s="400"/>
      <c r="C3" s="400"/>
      <c r="D3" s="400"/>
    </row>
    <row r="4" spans="1:5" s="173" customFormat="1" ht="36" thickTop="1">
      <c r="A4" s="404" t="s">
        <v>5</v>
      </c>
      <c r="B4" s="405" t="s">
        <v>149</v>
      </c>
      <c r="C4" s="405" t="s">
        <v>7</v>
      </c>
      <c r="D4" s="405" t="s">
        <v>7</v>
      </c>
      <c r="E4" s="406" t="s">
        <v>125</v>
      </c>
    </row>
    <row r="5" spans="1:5" s="173" customFormat="1" ht="35.25">
      <c r="A5" s="412"/>
      <c r="B5" s="413" t="s">
        <v>56</v>
      </c>
      <c r="C5" s="413" t="s">
        <v>56</v>
      </c>
      <c r="D5" s="413" t="s">
        <v>59</v>
      </c>
      <c r="E5" s="413" t="s">
        <v>56</v>
      </c>
    </row>
    <row r="6" spans="1:5" s="174" customFormat="1" ht="35.25">
      <c r="A6" s="414" t="s">
        <v>11</v>
      </c>
      <c r="B6" s="415"/>
      <c r="C6" s="415"/>
      <c r="D6" s="415"/>
      <c r="E6" s="415"/>
    </row>
    <row r="7" spans="1:5" ht="34.5">
      <c r="A7" s="416" t="s">
        <v>12</v>
      </c>
      <c r="B7" s="416"/>
      <c r="C7" s="416"/>
      <c r="D7" s="416"/>
      <c r="E7" s="417"/>
    </row>
    <row r="8" spans="1:5" ht="34.5">
      <c r="A8" s="418" t="s">
        <v>13</v>
      </c>
      <c r="B8" s="418"/>
      <c r="C8" s="418"/>
      <c r="D8" s="418"/>
      <c r="E8" s="419"/>
    </row>
    <row r="9" spans="1:5" ht="34.5">
      <c r="A9" s="418" t="s">
        <v>14</v>
      </c>
      <c r="B9" s="418"/>
      <c r="C9" s="418"/>
      <c r="D9" s="418"/>
      <c r="E9" s="419"/>
    </row>
    <row r="10" spans="1:5" ht="34.5">
      <c r="A10" s="418" t="s">
        <v>15</v>
      </c>
      <c r="B10" s="418"/>
      <c r="C10" s="418"/>
      <c r="D10" s="418"/>
      <c r="E10" s="419"/>
    </row>
    <row r="11" spans="1:5" ht="34.5">
      <c r="A11" s="418" t="s">
        <v>16</v>
      </c>
      <c r="B11" s="418"/>
      <c r="C11" s="418"/>
      <c r="D11" s="418"/>
      <c r="E11" s="419"/>
    </row>
    <row r="12" spans="1:5" s="519" customFormat="1" ht="35.25">
      <c r="A12" s="420" t="s">
        <v>61</v>
      </c>
      <c r="B12" s="420">
        <v>0</v>
      </c>
      <c r="C12" s="420">
        <v>0</v>
      </c>
      <c r="D12" s="420">
        <v>0</v>
      </c>
      <c r="E12" s="518">
        <v>0</v>
      </c>
    </row>
    <row r="13" spans="1:5" s="519" customFormat="1" ht="35.25">
      <c r="A13" s="420" t="s">
        <v>62</v>
      </c>
      <c r="B13" s="420">
        <v>0</v>
      </c>
      <c r="C13" s="420">
        <v>0</v>
      </c>
      <c r="D13" s="420">
        <v>1709724</v>
      </c>
      <c r="E13" s="520">
        <v>1709724</v>
      </c>
    </row>
    <row r="14" spans="1:5" s="174" customFormat="1" ht="35.25">
      <c r="A14" s="414" t="s">
        <v>18</v>
      </c>
      <c r="B14" s="422"/>
      <c r="C14" s="422"/>
      <c r="D14" s="422"/>
      <c r="E14" s="423"/>
    </row>
    <row r="15" spans="1:5" ht="35.25">
      <c r="A15" s="424" t="s">
        <v>19</v>
      </c>
      <c r="B15" s="425"/>
      <c r="C15" s="425"/>
      <c r="D15" s="425"/>
      <c r="E15" s="425"/>
    </row>
    <row r="16" spans="1:5" ht="34.5">
      <c r="A16" s="426" t="s">
        <v>20</v>
      </c>
      <c r="B16" s="426">
        <v>5930191.3300000001</v>
      </c>
      <c r="C16" s="426">
        <v>6050542</v>
      </c>
      <c r="D16" s="426">
        <v>7600754</v>
      </c>
      <c r="E16" s="421">
        <v>1550212</v>
      </c>
    </row>
    <row r="17" spans="1:6" ht="34.5">
      <c r="A17" s="426" t="s">
        <v>21</v>
      </c>
      <c r="B17" s="426">
        <v>174017.73</v>
      </c>
      <c r="C17" s="426">
        <v>199700</v>
      </c>
      <c r="D17" s="426">
        <v>175000</v>
      </c>
      <c r="E17" s="421">
        <v>-24700</v>
      </c>
    </row>
    <row r="18" spans="1:6" ht="34.5">
      <c r="A18" s="426" t="s">
        <v>22</v>
      </c>
      <c r="B18" s="426"/>
      <c r="C18" s="426"/>
      <c r="D18" s="426"/>
      <c r="E18" s="421"/>
    </row>
    <row r="19" spans="1:6" ht="34.5">
      <c r="A19" s="426" t="s">
        <v>23</v>
      </c>
      <c r="B19" s="426">
        <v>209448.42</v>
      </c>
      <c r="C19" s="426">
        <v>208000</v>
      </c>
      <c r="D19" s="426">
        <v>210000</v>
      </c>
      <c r="E19" s="421">
        <v>2000</v>
      </c>
    </row>
    <row r="20" spans="1:6" ht="34.5">
      <c r="A20" s="426" t="s">
        <v>24</v>
      </c>
      <c r="B20" s="426">
        <v>311286.73</v>
      </c>
      <c r="C20" s="426">
        <v>238250</v>
      </c>
      <c r="D20" s="426">
        <v>247700</v>
      </c>
      <c r="E20" s="421">
        <v>9450</v>
      </c>
    </row>
    <row r="21" spans="1:6" s="171" customFormat="1" ht="35.25">
      <c r="A21" s="427" t="s">
        <v>150</v>
      </c>
      <c r="B21" s="521">
        <v>6624944.2100000009</v>
      </c>
      <c r="C21" s="521">
        <v>6696492</v>
      </c>
      <c r="D21" s="521">
        <v>8233454</v>
      </c>
      <c r="E21" s="521">
        <v>1536962</v>
      </c>
    </row>
    <row r="22" spans="1:6" ht="34.5">
      <c r="A22" s="416" t="s">
        <v>26</v>
      </c>
      <c r="B22" s="416"/>
      <c r="C22" s="416"/>
      <c r="D22" s="416"/>
      <c r="E22" s="421"/>
    </row>
    <row r="23" spans="1:6" ht="34.5">
      <c r="A23" s="418" t="s">
        <v>27</v>
      </c>
      <c r="B23" s="418">
        <v>392394.91</v>
      </c>
      <c r="C23" s="418">
        <v>375000</v>
      </c>
      <c r="D23" s="418">
        <v>392500</v>
      </c>
      <c r="E23" s="428">
        <v>17500</v>
      </c>
      <c r="F23" s="409" t="s">
        <v>151</v>
      </c>
    </row>
    <row r="24" spans="1:6" ht="34.5">
      <c r="A24" s="418" t="s">
        <v>28</v>
      </c>
      <c r="B24" s="418"/>
      <c r="C24" s="418"/>
      <c r="D24" s="418"/>
      <c r="E24" s="428"/>
      <c r="F24" s="409" t="s">
        <v>152</v>
      </c>
    </row>
    <row r="25" spans="1:6" ht="34.5">
      <c r="A25" s="418" t="s">
        <v>29</v>
      </c>
      <c r="B25" s="418"/>
      <c r="C25" s="418"/>
      <c r="D25" s="418"/>
      <c r="E25" s="428"/>
      <c r="F25" s="409" t="s">
        <v>153</v>
      </c>
    </row>
    <row r="26" spans="1:6" ht="34.5">
      <c r="A26" s="418" t="s">
        <v>30</v>
      </c>
      <c r="B26" s="418"/>
      <c r="C26" s="418"/>
      <c r="D26" s="418"/>
      <c r="E26" s="428"/>
    </row>
    <row r="27" spans="1:6" ht="34.5">
      <c r="A27" s="418" t="s">
        <v>31</v>
      </c>
      <c r="B27" s="418"/>
      <c r="C27" s="418"/>
      <c r="D27" s="418"/>
      <c r="E27" s="428"/>
    </row>
    <row r="28" spans="1:6" s="519" customFormat="1" ht="35.25">
      <c r="A28" s="420" t="s">
        <v>32</v>
      </c>
      <c r="B28" s="420">
        <v>7017339.120000001</v>
      </c>
      <c r="C28" s="420">
        <v>7071492</v>
      </c>
      <c r="D28" s="420">
        <v>8625954</v>
      </c>
      <c r="E28" s="521">
        <v>1554462</v>
      </c>
    </row>
    <row r="29" spans="1:6" ht="35.25">
      <c r="A29" s="414" t="s">
        <v>33</v>
      </c>
      <c r="B29" s="415"/>
      <c r="C29" s="415"/>
      <c r="D29" s="415"/>
      <c r="E29" s="428"/>
    </row>
    <row r="30" spans="1:6" ht="34.5">
      <c r="A30" s="416" t="s">
        <v>34</v>
      </c>
      <c r="B30" s="416"/>
      <c r="C30" s="416"/>
      <c r="D30" s="416"/>
      <c r="E30" s="417"/>
    </row>
    <row r="31" spans="1:6" ht="34.5">
      <c r="A31" s="418" t="s">
        <v>35</v>
      </c>
      <c r="B31" s="418"/>
      <c r="C31" s="418"/>
      <c r="D31" s="418"/>
      <c r="E31" s="428"/>
    </row>
    <row r="32" spans="1:6" ht="35.25">
      <c r="A32" s="414" t="s">
        <v>36</v>
      </c>
      <c r="B32" s="415"/>
      <c r="C32" s="415"/>
      <c r="D32" s="415"/>
      <c r="E32" s="428"/>
    </row>
    <row r="33" spans="1:6" ht="34.5">
      <c r="A33" s="416" t="s">
        <v>154</v>
      </c>
      <c r="B33" s="417"/>
      <c r="C33" s="417"/>
      <c r="D33" s="417"/>
      <c r="E33" s="421"/>
    </row>
    <row r="34" spans="1:6" ht="34.5">
      <c r="A34" s="418" t="s">
        <v>109</v>
      </c>
      <c r="B34" s="418"/>
      <c r="C34" s="418"/>
      <c r="D34" s="418"/>
      <c r="E34" s="428"/>
    </row>
    <row r="35" spans="1:6" s="519" customFormat="1" ht="35.25">
      <c r="A35" s="420" t="s">
        <v>39</v>
      </c>
      <c r="B35" s="420">
        <v>0</v>
      </c>
      <c r="C35" s="420">
        <v>0</v>
      </c>
      <c r="D35" s="420">
        <v>0</v>
      </c>
      <c r="E35" s="521">
        <v>0</v>
      </c>
    </row>
    <row r="36" spans="1:6" s="519" customFormat="1" ht="36" thickBot="1">
      <c r="A36" s="429" t="s">
        <v>40</v>
      </c>
      <c r="B36" s="429">
        <v>7017339.120000001</v>
      </c>
      <c r="C36" s="429">
        <v>7071492</v>
      </c>
      <c r="D36" s="429">
        <v>10335678</v>
      </c>
      <c r="E36" s="522">
        <v>3264186</v>
      </c>
    </row>
    <row r="37" spans="1:6" ht="15.75" thickTop="1">
      <c r="A37" s="403"/>
      <c r="B37" s="182"/>
      <c r="C37" s="182"/>
      <c r="D37" s="182"/>
      <c r="E37" s="183"/>
    </row>
    <row r="38" spans="1:6" ht="27.75">
      <c r="A38" s="410" t="s">
        <v>42</v>
      </c>
      <c r="B38" s="175"/>
      <c r="C38" s="176"/>
      <c r="D38" s="177"/>
      <c r="E38" s="178"/>
      <c r="F38" s="179"/>
    </row>
    <row r="39" spans="1:6" ht="27">
      <c r="A39" s="411"/>
      <c r="B39" s="180"/>
      <c r="C39" s="180"/>
      <c r="D39" s="180"/>
      <c r="E39" s="178"/>
      <c r="F39" s="179"/>
    </row>
    <row r="40" spans="1:6" ht="27">
      <c r="A40" s="411" t="s">
        <v>42</v>
      </c>
      <c r="B40" s="180"/>
      <c r="C40" s="180"/>
      <c r="D40" s="180"/>
      <c r="E40" s="178"/>
      <c r="F40" s="179"/>
    </row>
    <row r="41" spans="1:6">
      <c r="A41" s="180"/>
      <c r="B41" s="180"/>
      <c r="C41" s="180"/>
      <c r="D41" s="180"/>
      <c r="E41" s="178"/>
      <c r="F41" s="179"/>
    </row>
    <row r="42" spans="1:6">
      <c r="A42" s="181"/>
      <c r="B42" s="182"/>
      <c r="C42" s="182"/>
      <c r="D42" s="182"/>
      <c r="E42" s="183"/>
    </row>
  </sheetData>
  <phoneticPr fontId="31" type="noConversion"/>
  <pageMargins left="0.75" right="0.75" top="1" bottom="1" header="0.5" footer="0.5"/>
  <pageSetup scale="2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3"/>
  <sheetViews>
    <sheetView topLeftCell="A28" zoomScale="40" zoomScaleNormal="40" workbookViewId="0">
      <selection sqref="A1:XFD1048576"/>
    </sheetView>
  </sheetViews>
  <sheetFormatPr defaultColWidth="12.42578125" defaultRowHeight="15"/>
  <cols>
    <col min="1" max="1" width="171.7109375" style="10" customWidth="1"/>
    <col min="2" max="4" width="39.5703125" style="145" customWidth="1"/>
    <col min="5" max="5" width="45.85546875" style="145" customWidth="1"/>
    <col min="6" max="16384" width="12.42578125" style="10"/>
  </cols>
  <sheetData>
    <row r="1" spans="1:5" s="42" customFormat="1" ht="45">
      <c r="A1" s="37" t="s">
        <v>0</v>
      </c>
      <c r="B1" s="322" t="s">
        <v>156</v>
      </c>
      <c r="C1" s="748"/>
      <c r="D1" s="748"/>
      <c r="E1" s="748"/>
    </row>
    <row r="2" spans="1:5" s="42" customFormat="1" ht="45">
      <c r="A2" s="37" t="s">
        <v>3</v>
      </c>
      <c r="B2" s="325"/>
      <c r="C2" s="325"/>
      <c r="D2" s="325"/>
      <c r="E2" s="325"/>
    </row>
    <row r="3" spans="1:5" s="42" customFormat="1" ht="45">
      <c r="A3" s="37" t="s">
        <v>4</v>
      </c>
      <c r="B3" s="325"/>
      <c r="C3" s="325"/>
      <c r="D3" s="325"/>
      <c r="E3" s="325"/>
    </row>
    <row r="4" spans="1:5" s="42" customFormat="1" ht="45.75" thickBot="1">
      <c r="A4" s="43"/>
      <c r="B4" s="326"/>
      <c r="C4" s="326"/>
      <c r="D4" s="326"/>
      <c r="E4" s="326"/>
    </row>
    <row r="5" spans="1:5" ht="36" thickTop="1">
      <c r="A5" s="45" t="s">
        <v>5</v>
      </c>
      <c r="B5" s="327" t="s">
        <v>6</v>
      </c>
      <c r="C5" s="327" t="s">
        <v>7</v>
      </c>
      <c r="D5" s="327" t="s">
        <v>7</v>
      </c>
      <c r="E5" s="328" t="s">
        <v>8</v>
      </c>
    </row>
    <row r="6" spans="1:5" ht="35.25">
      <c r="A6" s="49"/>
      <c r="B6" s="329" t="s">
        <v>56</v>
      </c>
      <c r="C6" s="329" t="s">
        <v>56</v>
      </c>
      <c r="D6" s="329" t="s">
        <v>59</v>
      </c>
      <c r="E6" s="330" t="s">
        <v>56</v>
      </c>
    </row>
    <row r="7" spans="1:5" ht="35.25">
      <c r="A7" s="52" t="s">
        <v>11</v>
      </c>
      <c r="B7" s="331"/>
      <c r="C7" s="331"/>
      <c r="D7" s="331"/>
      <c r="E7" s="197"/>
    </row>
    <row r="8" spans="1:5" ht="34.5">
      <c r="A8" s="49" t="s">
        <v>157</v>
      </c>
      <c r="B8" s="201"/>
      <c r="C8" s="201"/>
      <c r="D8" s="201"/>
      <c r="E8" s="198"/>
    </row>
    <row r="9" spans="1:5" ht="34.5">
      <c r="A9" s="49" t="s">
        <v>158</v>
      </c>
      <c r="B9" s="201"/>
      <c r="C9" s="201"/>
      <c r="D9" s="201"/>
      <c r="E9" s="198"/>
    </row>
    <row r="10" spans="1:5" ht="34.5">
      <c r="A10" s="68" t="s">
        <v>159</v>
      </c>
      <c r="B10" s="201"/>
      <c r="C10" s="201"/>
      <c r="D10" s="201"/>
      <c r="E10" s="198"/>
    </row>
    <row r="11" spans="1:5" ht="34.5">
      <c r="A11" s="49" t="s">
        <v>160</v>
      </c>
      <c r="B11" s="201"/>
      <c r="C11" s="201"/>
      <c r="D11" s="201"/>
      <c r="E11" s="198"/>
    </row>
    <row r="12" spans="1:5" ht="34.5">
      <c r="A12" s="431" t="s">
        <v>119</v>
      </c>
      <c r="B12" s="201"/>
      <c r="C12" s="201"/>
      <c r="D12" s="201"/>
      <c r="E12" s="198"/>
    </row>
    <row r="13" spans="1:5" s="288" customFormat="1" ht="35.25">
      <c r="A13" s="63" t="s">
        <v>61</v>
      </c>
      <c r="B13" s="337">
        <v>0</v>
      </c>
      <c r="C13" s="337">
        <v>0</v>
      </c>
      <c r="D13" s="337">
        <v>0</v>
      </c>
      <c r="E13" s="338">
        <v>0</v>
      </c>
    </row>
    <row r="14" spans="1:5" ht="35.25">
      <c r="A14" s="64" t="s">
        <v>62</v>
      </c>
      <c r="B14" s="337">
        <v>0</v>
      </c>
      <c r="C14" s="337">
        <v>0</v>
      </c>
      <c r="D14" s="337">
        <v>2100337</v>
      </c>
      <c r="E14" s="338">
        <v>2100337</v>
      </c>
    </row>
    <row r="15" spans="1:5" ht="35.25">
      <c r="A15" s="52" t="s">
        <v>18</v>
      </c>
      <c r="B15" s="332"/>
      <c r="C15" s="332"/>
      <c r="D15" s="332"/>
      <c r="E15" s="200"/>
    </row>
    <row r="16" spans="1:5" ht="35.25">
      <c r="A16" s="66" t="s">
        <v>19</v>
      </c>
      <c r="B16" s="201"/>
      <c r="C16" s="201"/>
      <c r="D16" s="201"/>
      <c r="E16" s="198"/>
    </row>
    <row r="17" spans="1:5" ht="34.5">
      <c r="A17" s="49" t="s">
        <v>115</v>
      </c>
      <c r="B17" s="201">
        <v>9483884</v>
      </c>
      <c r="C17" s="201">
        <v>9416967</v>
      </c>
      <c r="D17" s="201">
        <v>10900249</v>
      </c>
      <c r="E17" s="198">
        <v>1483282</v>
      </c>
    </row>
    <row r="18" spans="1:5" ht="34.5">
      <c r="A18" s="49" t="s">
        <v>116</v>
      </c>
      <c r="B18" s="201">
        <v>329190</v>
      </c>
      <c r="C18" s="201">
        <v>437000</v>
      </c>
      <c r="D18" s="201">
        <v>300000</v>
      </c>
      <c r="E18" s="198">
        <v>-137000</v>
      </c>
    </row>
    <row r="19" spans="1:5" ht="34.5">
      <c r="A19" s="68" t="s">
        <v>117</v>
      </c>
      <c r="B19" s="201"/>
      <c r="C19" s="201"/>
      <c r="D19" s="201"/>
      <c r="E19" s="198"/>
    </row>
    <row r="20" spans="1:5" ht="34.5">
      <c r="A20" s="49" t="s">
        <v>118</v>
      </c>
      <c r="B20" s="201">
        <v>0</v>
      </c>
      <c r="C20" s="201">
        <v>414000</v>
      </c>
      <c r="D20" s="201">
        <v>0</v>
      </c>
      <c r="E20" s="198">
        <v>-414000</v>
      </c>
    </row>
    <row r="21" spans="1:5" ht="34.5">
      <c r="A21" s="431" t="s">
        <v>161</v>
      </c>
      <c r="B21" s="201">
        <v>119528</v>
      </c>
      <c r="C21" s="201">
        <v>229655</v>
      </c>
      <c r="D21" s="201">
        <v>120600</v>
      </c>
      <c r="E21" s="198">
        <v>-109055</v>
      </c>
    </row>
    <row r="22" spans="1:5" ht="35.25">
      <c r="A22" s="430" t="s">
        <v>150</v>
      </c>
      <c r="B22" s="337">
        <v>9932602</v>
      </c>
      <c r="C22" s="337">
        <v>10497622</v>
      </c>
      <c r="D22" s="337">
        <v>11320849</v>
      </c>
      <c r="E22" s="338">
        <v>823227</v>
      </c>
    </row>
    <row r="23" spans="1:5" ht="34.5">
      <c r="A23" s="69" t="s">
        <v>162</v>
      </c>
      <c r="B23" s="201"/>
      <c r="C23" s="201"/>
      <c r="D23" s="201"/>
      <c r="E23" s="198"/>
    </row>
    <row r="24" spans="1:5" ht="34.5">
      <c r="A24" s="68" t="s">
        <v>163</v>
      </c>
      <c r="B24" s="332"/>
      <c r="C24" s="332"/>
      <c r="D24" s="332"/>
      <c r="E24" s="200"/>
    </row>
    <row r="25" spans="1:5" ht="34.5">
      <c r="A25" s="70" t="s">
        <v>164</v>
      </c>
      <c r="B25" s="332"/>
      <c r="C25" s="332"/>
      <c r="D25" s="332"/>
      <c r="E25" s="200"/>
    </row>
    <row r="26" spans="1:5" ht="34.5">
      <c r="A26" s="59" t="s">
        <v>165</v>
      </c>
      <c r="B26" s="332"/>
      <c r="C26" s="332"/>
      <c r="D26" s="332"/>
      <c r="E26" s="200"/>
    </row>
    <row r="27" spans="1:5" ht="34.5">
      <c r="A27" s="68" t="s">
        <v>166</v>
      </c>
      <c r="B27" s="332"/>
      <c r="C27" s="332"/>
      <c r="D27" s="332"/>
      <c r="E27" s="200"/>
    </row>
    <row r="28" spans="1:5" ht="34.5">
      <c r="A28" s="70" t="s">
        <v>167</v>
      </c>
      <c r="B28" s="332">
        <v>44261</v>
      </c>
      <c r="C28" s="332">
        <v>140300</v>
      </c>
      <c r="D28" s="332">
        <v>45000</v>
      </c>
      <c r="E28" s="200">
        <v>-95300</v>
      </c>
    </row>
    <row r="29" spans="1:5" ht="35.25">
      <c r="A29" s="71" t="s">
        <v>32</v>
      </c>
      <c r="B29" s="946">
        <v>9976863</v>
      </c>
      <c r="C29" s="946">
        <v>10637922</v>
      </c>
      <c r="D29" s="946">
        <v>11365849</v>
      </c>
      <c r="E29" s="341">
        <v>727927</v>
      </c>
    </row>
    <row r="30" spans="1:5" ht="35.25">
      <c r="A30" s="66" t="s">
        <v>33</v>
      </c>
      <c r="B30" s="201"/>
      <c r="C30" s="201"/>
      <c r="D30" s="201"/>
      <c r="E30" s="198"/>
    </row>
    <row r="31" spans="1:5" ht="34.5">
      <c r="A31" s="73" t="s">
        <v>168</v>
      </c>
      <c r="B31" s="201"/>
      <c r="C31" s="201"/>
      <c r="D31" s="334"/>
      <c r="E31" s="198"/>
    </row>
    <row r="32" spans="1:5" ht="34.5">
      <c r="A32" s="57" t="s">
        <v>169</v>
      </c>
      <c r="B32" s="333"/>
      <c r="C32" s="333"/>
      <c r="D32" s="333"/>
      <c r="E32" s="335"/>
    </row>
    <row r="33" spans="1:5" ht="35.25">
      <c r="A33" s="76" t="s">
        <v>36</v>
      </c>
      <c r="B33" s="201"/>
      <c r="C33" s="334"/>
      <c r="D33" s="334"/>
      <c r="E33" s="201"/>
    </row>
    <row r="34" spans="1:5" ht="34.5">
      <c r="A34" s="68" t="s">
        <v>37</v>
      </c>
      <c r="B34" s="201"/>
      <c r="C34" s="201"/>
      <c r="D34" s="201"/>
      <c r="E34" s="198"/>
    </row>
    <row r="35" spans="1:5" ht="34.5">
      <c r="A35" s="184" t="s">
        <v>38</v>
      </c>
      <c r="B35" s="332"/>
      <c r="C35" s="332"/>
      <c r="D35" s="332"/>
      <c r="E35" s="200"/>
    </row>
    <row r="36" spans="1:5" s="286" customFormat="1" ht="45">
      <c r="A36" s="52" t="s">
        <v>39</v>
      </c>
      <c r="B36" s="337">
        <v>0</v>
      </c>
      <c r="C36" s="337">
        <v>0</v>
      </c>
      <c r="D36" s="337">
        <v>0</v>
      </c>
      <c r="E36" s="338">
        <v>0</v>
      </c>
    </row>
    <row r="37" spans="1:5" s="42" customFormat="1" ht="45" thickBot="1">
      <c r="A37" s="78" t="s">
        <v>40</v>
      </c>
      <c r="B37" s="339">
        <v>9976863</v>
      </c>
      <c r="C37" s="339">
        <v>10637922</v>
      </c>
      <c r="D37" s="339">
        <v>13466186</v>
      </c>
      <c r="E37" s="340">
        <v>3651491</v>
      </c>
    </row>
    <row r="38" spans="1:5" s="42" customFormat="1" ht="45" thickTop="1">
      <c r="A38" s="79"/>
      <c r="B38" s="131"/>
      <c r="C38" s="131"/>
      <c r="D38" s="131"/>
      <c r="E38" s="131"/>
    </row>
    <row r="39" spans="1:5" ht="20.25">
      <c r="A39" s="86"/>
      <c r="B39" s="132"/>
      <c r="C39" s="132"/>
      <c r="D39" s="132"/>
      <c r="E39" s="132"/>
    </row>
    <row r="40" spans="1:5" ht="20.25">
      <c r="A40" s="86" t="s">
        <v>42</v>
      </c>
      <c r="B40" s="133"/>
      <c r="C40" s="133"/>
      <c r="D40" s="133"/>
      <c r="E40" s="133"/>
    </row>
    <row r="41" spans="1:5" ht="20.25">
      <c r="A41" s="86" t="s">
        <v>42</v>
      </c>
      <c r="B41" s="132"/>
      <c r="C41" s="132"/>
      <c r="D41" s="132"/>
      <c r="E41" s="132"/>
    </row>
    <row r="43" spans="1:5">
      <c r="A43" s="36" t="s">
        <v>42</v>
      </c>
    </row>
  </sheetData>
  <phoneticPr fontId="31" type="noConversion"/>
  <pageMargins left="0.75" right="0.75" top="1" bottom="1" header="0.5" footer="0.5"/>
  <pageSetup scale="27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topLeftCell="A29" zoomScale="40" zoomScaleNormal="40" workbookViewId="0">
      <selection activeCell="A44" sqref="A44:XFD80"/>
    </sheetView>
  </sheetViews>
  <sheetFormatPr defaultColWidth="40.5703125" defaultRowHeight="20.100000000000001" customHeight="1"/>
  <cols>
    <col min="1" max="1" width="148.85546875" style="433" customWidth="1"/>
    <col min="2" max="16384" width="40.5703125" style="433"/>
  </cols>
  <sheetData>
    <row r="1" spans="1:5" s="439" customFormat="1" ht="45.75" customHeight="1">
      <c r="A1" s="437" t="s">
        <v>0</v>
      </c>
      <c r="B1" s="437"/>
      <c r="C1" s="432" t="s">
        <v>170</v>
      </c>
      <c r="D1" s="438"/>
    </row>
    <row r="2" spans="1:5" s="439" customFormat="1" ht="45.75" customHeight="1">
      <c r="A2" s="437" t="s">
        <v>3</v>
      </c>
      <c r="B2" s="437"/>
      <c r="C2" s="437"/>
      <c r="D2" s="437"/>
      <c r="E2" s="437"/>
    </row>
    <row r="3" spans="1:5" s="439" customFormat="1" ht="45.75" customHeight="1" thickBot="1">
      <c r="A3" s="438" t="s">
        <v>4</v>
      </c>
      <c r="B3" s="438"/>
      <c r="C3" s="438"/>
      <c r="D3" s="438"/>
      <c r="E3" s="438"/>
    </row>
    <row r="4" spans="1:5" ht="34.5" customHeight="1" thickTop="1">
      <c r="A4" s="448" t="s">
        <v>5</v>
      </c>
      <c r="B4" s="449" t="s">
        <v>6</v>
      </c>
      <c r="C4" s="449" t="s">
        <v>7</v>
      </c>
      <c r="D4" s="449" t="s">
        <v>7</v>
      </c>
      <c r="E4" s="449" t="s">
        <v>8</v>
      </c>
    </row>
    <row r="5" spans="1:5" ht="34.5" customHeight="1">
      <c r="A5" s="450" t="s">
        <v>42</v>
      </c>
      <c r="B5" s="451" t="s">
        <v>126</v>
      </c>
      <c r="C5" s="451" t="s">
        <v>126</v>
      </c>
      <c r="D5" s="451" t="s">
        <v>127</v>
      </c>
      <c r="E5" s="451" t="s">
        <v>126</v>
      </c>
    </row>
    <row r="6" spans="1:5" s="440" customFormat="1" ht="34.5" customHeight="1">
      <c r="A6" s="452" t="s">
        <v>11</v>
      </c>
      <c r="B6" s="453"/>
      <c r="C6" s="453"/>
      <c r="D6" s="453"/>
      <c r="E6" s="453"/>
    </row>
    <row r="7" spans="1:5" s="440" customFormat="1" ht="34.5" customHeight="1">
      <c r="A7" s="454" t="s">
        <v>12</v>
      </c>
      <c r="B7" s="455"/>
      <c r="C7" s="455"/>
      <c r="D7" s="455"/>
      <c r="E7" s="455"/>
    </row>
    <row r="8" spans="1:5" s="440" customFormat="1" ht="34.5" customHeight="1">
      <c r="A8" s="454" t="s">
        <v>13</v>
      </c>
      <c r="B8" s="455"/>
      <c r="C8" s="455"/>
      <c r="D8" s="455"/>
      <c r="E8" s="455"/>
    </row>
    <row r="9" spans="1:5" s="440" customFormat="1" ht="34.5" customHeight="1">
      <c r="A9" s="454" t="s">
        <v>14</v>
      </c>
      <c r="B9" s="455"/>
      <c r="C9" s="455"/>
      <c r="D9" s="455"/>
      <c r="E9" s="455"/>
    </row>
    <row r="10" spans="1:5" s="440" customFormat="1" ht="34.5" customHeight="1">
      <c r="A10" s="454" t="s">
        <v>15</v>
      </c>
      <c r="B10" s="455"/>
      <c r="C10" s="455"/>
      <c r="D10" s="455"/>
      <c r="E10" s="455"/>
    </row>
    <row r="11" spans="1:5" s="440" customFormat="1" ht="34.5" customHeight="1">
      <c r="A11" s="467" t="s">
        <v>16</v>
      </c>
      <c r="B11" s="456"/>
      <c r="C11" s="456"/>
      <c r="D11" s="456"/>
      <c r="E11" s="456"/>
    </row>
    <row r="12" spans="1:5" ht="34.5" customHeight="1">
      <c r="A12" s="461" t="s">
        <v>17</v>
      </c>
      <c r="B12" s="462">
        <v>0</v>
      </c>
      <c r="C12" s="462">
        <v>0</v>
      </c>
      <c r="D12" s="462">
        <v>0</v>
      </c>
      <c r="E12" s="462">
        <v>0</v>
      </c>
    </row>
    <row r="13" spans="1:5" ht="34.5" customHeight="1">
      <c r="A13" s="450" t="s">
        <v>171</v>
      </c>
      <c r="B13" s="462">
        <v>0</v>
      </c>
      <c r="C13" s="462">
        <v>0</v>
      </c>
      <c r="D13" s="462">
        <v>5868081</v>
      </c>
      <c r="E13" s="463">
        <v>5868081</v>
      </c>
    </row>
    <row r="14" spans="1:5" s="440" customFormat="1" ht="34.5" customHeight="1">
      <c r="A14" s="457" t="s">
        <v>18</v>
      </c>
      <c r="B14" s="460"/>
      <c r="C14" s="460"/>
      <c r="D14" s="460"/>
      <c r="E14" s="460"/>
    </row>
    <row r="15" spans="1:5" s="440" customFormat="1" ht="34.5" customHeight="1">
      <c r="A15" s="454" t="s">
        <v>19</v>
      </c>
      <c r="B15" s="455"/>
      <c r="C15" s="455"/>
      <c r="D15" s="455"/>
      <c r="E15" s="455"/>
    </row>
    <row r="16" spans="1:5" s="440" customFormat="1" ht="34.5" customHeight="1">
      <c r="A16" s="454" t="s">
        <v>20</v>
      </c>
      <c r="B16" s="455">
        <v>22870892.5</v>
      </c>
      <c r="C16" s="455">
        <v>22945575</v>
      </c>
      <c r="D16" s="455">
        <v>24519652</v>
      </c>
      <c r="E16" s="456">
        <v>1574077</v>
      </c>
    </row>
    <row r="17" spans="1:6" s="440" customFormat="1" ht="34.5" customHeight="1">
      <c r="A17" s="457" t="s">
        <v>21</v>
      </c>
      <c r="B17" s="458">
        <v>1957224.41</v>
      </c>
      <c r="C17" s="458">
        <v>1508570</v>
      </c>
      <c r="D17" s="458">
        <v>1976797</v>
      </c>
      <c r="E17" s="456">
        <v>468227</v>
      </c>
    </row>
    <row r="18" spans="1:6" s="440" customFormat="1" ht="34.5" customHeight="1">
      <c r="A18" s="454" t="s">
        <v>23</v>
      </c>
      <c r="B18" s="458">
        <v>696548.44</v>
      </c>
      <c r="C18" s="458">
        <v>650837</v>
      </c>
      <c r="D18" s="458">
        <v>766203</v>
      </c>
      <c r="E18" s="456">
        <v>115366</v>
      </c>
    </row>
    <row r="19" spans="1:6" s="440" customFormat="1" ht="34.5" customHeight="1">
      <c r="A19" s="452" t="s">
        <v>24</v>
      </c>
      <c r="B19" s="458">
        <v>301730.06</v>
      </c>
      <c r="C19" s="458">
        <v>326296</v>
      </c>
      <c r="D19" s="458">
        <v>333063</v>
      </c>
      <c r="E19" s="456">
        <v>6767</v>
      </c>
    </row>
    <row r="20" spans="1:6" ht="34.5" customHeight="1">
      <c r="A20" s="464" t="s">
        <v>25</v>
      </c>
      <c r="B20" s="465">
        <v>25826395.41</v>
      </c>
      <c r="C20" s="465">
        <v>25431278</v>
      </c>
      <c r="D20" s="465">
        <v>27595714</v>
      </c>
      <c r="E20" s="466">
        <v>2164436</v>
      </c>
      <c r="F20" s="434"/>
    </row>
    <row r="21" spans="1:6" s="440" customFormat="1" ht="34.5" customHeight="1">
      <c r="A21" s="467" t="s">
        <v>26</v>
      </c>
      <c r="B21" s="455"/>
      <c r="C21" s="455"/>
      <c r="D21" s="455"/>
      <c r="E21" s="456"/>
      <c r="F21" s="441"/>
    </row>
    <row r="22" spans="1:6" s="440" customFormat="1" ht="34.5" customHeight="1">
      <c r="A22" s="454" t="s">
        <v>27</v>
      </c>
      <c r="B22" s="458">
        <v>0</v>
      </c>
      <c r="C22" s="458">
        <v>10000</v>
      </c>
      <c r="D22" s="458">
        <v>10000</v>
      </c>
      <c r="E22" s="456">
        <v>0</v>
      </c>
      <c r="F22" s="441"/>
    </row>
    <row r="23" spans="1:6" s="440" customFormat="1" ht="34.5" customHeight="1">
      <c r="A23" s="457" t="s">
        <v>28</v>
      </c>
      <c r="B23" s="458"/>
      <c r="C23" s="458"/>
      <c r="D23" s="458"/>
      <c r="E23" s="456" t="s">
        <v>42</v>
      </c>
      <c r="F23" s="441"/>
    </row>
    <row r="24" spans="1:6" s="440" customFormat="1" ht="34.5" customHeight="1">
      <c r="A24" s="468" t="s">
        <v>29</v>
      </c>
      <c r="B24" s="458"/>
      <c r="C24" s="458"/>
      <c r="D24" s="458"/>
      <c r="E24" s="456" t="s">
        <v>42</v>
      </c>
      <c r="F24" s="441"/>
    </row>
    <row r="25" spans="1:6" s="440" customFormat="1" ht="34.5" customHeight="1">
      <c r="A25" s="454" t="s">
        <v>30</v>
      </c>
      <c r="B25" s="458"/>
      <c r="C25" s="458"/>
      <c r="D25" s="458"/>
      <c r="E25" s="456" t="s">
        <v>42</v>
      </c>
      <c r="F25" s="441"/>
    </row>
    <row r="26" spans="1:6" s="440" customFormat="1" ht="34.5" customHeight="1">
      <c r="A26" s="468" t="s">
        <v>31</v>
      </c>
      <c r="B26" s="459">
        <v>1611822.6800000004</v>
      </c>
      <c r="C26" s="459">
        <v>2441500</v>
      </c>
      <c r="D26" s="459">
        <v>1914500</v>
      </c>
      <c r="E26" s="456">
        <v>-527000</v>
      </c>
      <c r="F26" s="441"/>
    </row>
    <row r="27" spans="1:6" ht="34.5" customHeight="1">
      <c r="A27" s="461" t="s">
        <v>172</v>
      </c>
      <c r="B27" s="465">
        <v>27438218.09</v>
      </c>
      <c r="C27" s="465">
        <v>27882778</v>
      </c>
      <c r="D27" s="465">
        <v>29520214</v>
      </c>
      <c r="E27" s="466">
        <v>1637436</v>
      </c>
      <c r="F27" s="435" t="s">
        <v>42</v>
      </c>
    </row>
    <row r="28" spans="1:6" s="440" customFormat="1" ht="34.5" customHeight="1">
      <c r="A28" s="454" t="s">
        <v>33</v>
      </c>
      <c r="B28" s="455"/>
      <c r="C28" s="455"/>
      <c r="D28" s="455"/>
      <c r="E28" s="455" t="s">
        <v>42</v>
      </c>
      <c r="F28" s="441" t="s">
        <v>42</v>
      </c>
    </row>
    <row r="29" spans="1:6" s="440" customFormat="1" ht="34.5" customHeight="1">
      <c r="A29" s="469" t="s">
        <v>34</v>
      </c>
      <c r="B29" s="455"/>
      <c r="C29" s="455"/>
      <c r="D29" s="455"/>
      <c r="E29" s="455"/>
    </row>
    <row r="30" spans="1:6" s="440" customFormat="1" ht="34.5" customHeight="1">
      <c r="A30" s="452" t="s">
        <v>35</v>
      </c>
      <c r="B30" s="460"/>
      <c r="C30" s="460"/>
      <c r="D30" s="460"/>
      <c r="E30" s="460"/>
      <c r="F30" s="440" t="s">
        <v>42</v>
      </c>
    </row>
    <row r="31" spans="1:6" s="440" customFormat="1" ht="34.5" customHeight="1">
      <c r="A31" s="453" t="s">
        <v>36</v>
      </c>
      <c r="B31" s="455"/>
      <c r="C31" s="455"/>
      <c r="D31" s="455"/>
      <c r="E31" s="455"/>
    </row>
    <row r="32" spans="1:6" s="440" customFormat="1" ht="34.5" customHeight="1">
      <c r="A32" s="454" t="s">
        <v>37</v>
      </c>
      <c r="B32" s="455"/>
      <c r="C32" s="455"/>
      <c r="D32" s="455"/>
      <c r="E32" s="455"/>
    </row>
    <row r="33" spans="1:5" s="440" customFormat="1" ht="34.5" customHeight="1">
      <c r="A33" s="452" t="s">
        <v>38</v>
      </c>
      <c r="B33" s="458"/>
      <c r="C33" s="458"/>
      <c r="D33" s="458"/>
      <c r="E33" s="458"/>
    </row>
    <row r="34" spans="1:5" ht="34.5" customHeight="1">
      <c r="A34" s="470" t="s">
        <v>39</v>
      </c>
      <c r="B34" s="462">
        <v>0</v>
      </c>
      <c r="C34" s="462">
        <v>0</v>
      </c>
      <c r="D34" s="462">
        <v>0</v>
      </c>
      <c r="E34" s="465">
        <v>0</v>
      </c>
    </row>
    <row r="35" spans="1:5" ht="34.5" customHeight="1" thickBot="1">
      <c r="A35" s="471" t="s">
        <v>173</v>
      </c>
      <c r="B35" s="472">
        <v>27438218.09</v>
      </c>
      <c r="C35" s="472">
        <v>27882778</v>
      </c>
      <c r="D35" s="472">
        <v>35388295</v>
      </c>
      <c r="E35" s="472">
        <v>7505517</v>
      </c>
    </row>
    <row r="36" spans="1:5" s="440" customFormat="1" ht="34.5" customHeight="1" thickTop="1">
      <c r="A36" s="442"/>
      <c r="B36" s="443"/>
      <c r="C36" s="443"/>
      <c r="D36" s="443"/>
      <c r="E36" s="443" t="s">
        <v>42</v>
      </c>
    </row>
    <row r="37" spans="1:5" s="440" customFormat="1" ht="34.5" customHeight="1">
      <c r="A37" s="444" t="s">
        <v>42</v>
      </c>
      <c r="B37" s="444"/>
      <c r="C37" s="444"/>
      <c r="D37" s="444"/>
      <c r="E37" s="444"/>
    </row>
    <row r="38" spans="1:5" s="440" customFormat="1" ht="34.5" customHeight="1">
      <c r="A38" s="445"/>
      <c r="B38" s="446"/>
      <c r="C38" s="446"/>
      <c r="D38" s="446" t="s">
        <v>42</v>
      </c>
      <c r="E38" s="446"/>
    </row>
    <row r="39" spans="1:5" s="440" customFormat="1" ht="34.5" customHeight="1">
      <c r="A39" s="447" t="s">
        <v>41</v>
      </c>
      <c r="B39" s="446" t="s">
        <v>42</v>
      </c>
      <c r="C39" s="446" t="s">
        <v>42</v>
      </c>
      <c r="D39" s="446" t="s">
        <v>42</v>
      </c>
      <c r="E39" s="446" t="s">
        <v>42</v>
      </c>
    </row>
    <row r="40" spans="1:5" ht="20.100000000000001" customHeight="1">
      <c r="C40" s="433" t="s">
        <v>42</v>
      </c>
      <c r="D40" s="436" t="s">
        <v>42</v>
      </c>
    </row>
    <row r="41" spans="1:5" ht="20.100000000000001" customHeight="1">
      <c r="B41" s="433" t="s">
        <v>42</v>
      </c>
      <c r="D41" s="436" t="s">
        <v>42</v>
      </c>
    </row>
    <row r="43" spans="1:5" ht="20.100000000000001" customHeight="1">
      <c r="D43" s="433" t="s">
        <v>42</v>
      </c>
    </row>
  </sheetData>
  <phoneticPr fontId="31" type="noConversion"/>
  <pageMargins left="0.75" right="0.75" top="1" bottom="1" header="0.5" footer="0.5"/>
  <pageSetup scale="2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topLeftCell="A38" zoomScale="40" zoomScaleNormal="40" workbookViewId="0">
      <selection activeCell="A43" sqref="A43:XFD43"/>
    </sheetView>
  </sheetViews>
  <sheetFormatPr defaultColWidth="12.42578125" defaultRowHeight="15"/>
  <cols>
    <col min="1" max="1" width="148.85546875" style="10" customWidth="1"/>
    <col min="2" max="4" width="40.7109375" style="10" customWidth="1"/>
    <col min="5" max="5" width="44" style="10" customWidth="1"/>
    <col min="6" max="6" width="46.85546875" style="10" bestFit="1" customWidth="1"/>
    <col min="7" max="7" width="16.7109375" style="10" customWidth="1"/>
    <col min="8" max="16384" width="12.42578125" style="10"/>
  </cols>
  <sheetData>
    <row r="1" spans="1:13" s="144" customFormat="1" ht="45">
      <c r="A1" s="37" t="s">
        <v>0</v>
      </c>
      <c r="B1" s="158" t="s">
        <v>1</v>
      </c>
      <c r="C1" s="473" t="s">
        <v>174</v>
      </c>
      <c r="D1" s="188"/>
      <c r="E1" s="170"/>
      <c r="F1" s="152"/>
      <c r="G1" s="189"/>
      <c r="H1" s="189"/>
      <c r="I1" s="189"/>
      <c r="J1" s="189"/>
      <c r="K1" s="189"/>
      <c r="L1" s="189"/>
      <c r="M1" s="152"/>
    </row>
    <row r="2" spans="1:13" s="144" customFormat="1" ht="45">
      <c r="A2" s="37" t="s">
        <v>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3" s="144" customFormat="1" ht="45.75" thickBot="1">
      <c r="A3" s="43" t="s">
        <v>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</row>
    <row r="4" spans="1:13" ht="36" thickTop="1">
      <c r="A4" s="45" t="s">
        <v>5</v>
      </c>
      <c r="B4" s="46" t="s">
        <v>6</v>
      </c>
      <c r="C4" s="46" t="s">
        <v>7</v>
      </c>
      <c r="D4" s="46" t="s">
        <v>7</v>
      </c>
      <c r="E4" s="47" t="s">
        <v>8</v>
      </c>
      <c r="F4" s="48"/>
    </row>
    <row r="5" spans="1:13" ht="35.25">
      <c r="A5" s="49"/>
      <c r="B5" s="50" t="s">
        <v>56</v>
      </c>
      <c r="C5" s="50" t="s">
        <v>56</v>
      </c>
      <c r="D5" s="50" t="s">
        <v>59</v>
      </c>
      <c r="E5" s="51" t="s">
        <v>56</v>
      </c>
      <c r="F5" s="48"/>
    </row>
    <row r="6" spans="1:13" ht="35.25">
      <c r="A6" s="52" t="s">
        <v>11</v>
      </c>
      <c r="B6" s="53"/>
      <c r="C6" s="53"/>
      <c r="D6" s="53"/>
      <c r="E6" s="54"/>
      <c r="F6" s="48"/>
    </row>
    <row r="7" spans="1:13" ht="34.5">
      <c r="A7" s="49" t="s">
        <v>12</v>
      </c>
      <c r="B7" s="55"/>
      <c r="C7" s="55"/>
      <c r="D7" s="55"/>
      <c r="E7" s="56"/>
      <c r="F7" s="48"/>
    </row>
    <row r="8" spans="1:13" ht="34.5">
      <c r="A8" s="49" t="s">
        <v>13</v>
      </c>
      <c r="B8" s="55"/>
      <c r="C8" s="55"/>
      <c r="D8" s="55"/>
      <c r="E8" s="298"/>
      <c r="F8" s="48"/>
    </row>
    <row r="9" spans="1:13" ht="34.5">
      <c r="A9" s="68" t="s">
        <v>14</v>
      </c>
      <c r="B9" s="55"/>
      <c r="C9" s="55"/>
      <c r="D9" s="55"/>
      <c r="E9" s="298"/>
      <c r="F9" s="48"/>
    </row>
    <row r="10" spans="1:13" ht="34.5">
      <c r="A10" s="49" t="s">
        <v>15</v>
      </c>
      <c r="B10" s="55"/>
      <c r="C10" s="55"/>
      <c r="D10" s="55"/>
      <c r="E10" s="298"/>
      <c r="F10" s="48"/>
    </row>
    <row r="11" spans="1:13" ht="34.5">
      <c r="A11" s="69" t="s">
        <v>16</v>
      </c>
      <c r="B11" s="55"/>
      <c r="C11" s="55"/>
      <c r="D11" s="55"/>
      <c r="E11" s="298"/>
      <c r="F11" s="48"/>
    </row>
    <row r="12" spans="1:13" s="288" customFormat="1" ht="35.25">
      <c r="A12" s="63" t="s">
        <v>61</v>
      </c>
      <c r="B12" s="214">
        <v>0</v>
      </c>
      <c r="C12" s="214">
        <v>0</v>
      </c>
      <c r="D12" s="214">
        <v>0</v>
      </c>
      <c r="E12" s="289">
        <v>0</v>
      </c>
      <c r="F12" s="148"/>
    </row>
    <row r="13" spans="1:13" s="288" customFormat="1" ht="35.25">
      <c r="A13" s="64" t="s">
        <v>62</v>
      </c>
      <c r="B13" s="213"/>
      <c r="C13" s="213"/>
      <c r="D13" s="213">
        <v>650072</v>
      </c>
      <c r="E13" s="289">
        <v>650072</v>
      </c>
      <c r="F13" s="148"/>
    </row>
    <row r="14" spans="1:13" ht="35.25">
      <c r="A14" s="52" t="s">
        <v>18</v>
      </c>
      <c r="B14" s="58"/>
      <c r="C14" s="58"/>
      <c r="D14" s="58"/>
      <c r="E14" s="164"/>
      <c r="F14" s="65"/>
    </row>
    <row r="15" spans="1:13" ht="35.25">
      <c r="A15" s="66" t="s">
        <v>19</v>
      </c>
      <c r="B15" s="55"/>
      <c r="C15" s="55"/>
      <c r="D15" s="55"/>
      <c r="E15" s="165"/>
      <c r="F15" s="65"/>
    </row>
    <row r="16" spans="1:13" ht="37.5">
      <c r="A16" s="49" t="s">
        <v>20</v>
      </c>
      <c r="B16" s="67">
        <v>1519594</v>
      </c>
      <c r="C16" s="67">
        <v>1519594</v>
      </c>
      <c r="D16" s="55">
        <v>1600000</v>
      </c>
      <c r="E16" s="165">
        <v>80406</v>
      </c>
      <c r="F16" s="193"/>
    </row>
    <row r="17" spans="1:6" ht="34.5">
      <c r="A17" s="49" t="s">
        <v>21</v>
      </c>
      <c r="B17" s="67">
        <v>14837</v>
      </c>
      <c r="C17" s="67">
        <v>14837</v>
      </c>
      <c r="D17" s="67">
        <v>14000</v>
      </c>
      <c r="E17" s="165">
        <v>-837</v>
      </c>
      <c r="F17" s="65"/>
    </row>
    <row r="18" spans="1:6" ht="34.5">
      <c r="A18" s="68" t="s">
        <v>22</v>
      </c>
      <c r="B18" s="67">
        <v>18833</v>
      </c>
      <c r="C18" s="67">
        <v>18833</v>
      </c>
      <c r="D18" s="67">
        <v>18000</v>
      </c>
      <c r="E18" s="165">
        <v>-833</v>
      </c>
      <c r="F18" s="65"/>
    </row>
    <row r="19" spans="1:6" ht="34.5">
      <c r="A19" s="68" t="s">
        <v>23</v>
      </c>
      <c r="B19" s="67">
        <v>25346</v>
      </c>
      <c r="C19" s="67">
        <v>25346</v>
      </c>
      <c r="D19" s="67">
        <v>25500</v>
      </c>
      <c r="E19" s="165">
        <v>154</v>
      </c>
      <c r="F19" s="65"/>
    </row>
    <row r="20" spans="1:6" ht="34.5">
      <c r="A20" s="49" t="s">
        <v>24</v>
      </c>
      <c r="B20" s="67">
        <v>68952</v>
      </c>
      <c r="C20" s="67">
        <v>68952</v>
      </c>
      <c r="D20" s="67">
        <v>33638</v>
      </c>
      <c r="E20" s="165">
        <v>-35314</v>
      </c>
      <c r="F20" s="65"/>
    </row>
    <row r="21" spans="1:6" s="288" customFormat="1" ht="35.25">
      <c r="A21" s="52" t="s">
        <v>25</v>
      </c>
      <c r="B21" s="214">
        <v>1647562</v>
      </c>
      <c r="C21" s="214">
        <v>1647562</v>
      </c>
      <c r="D21" s="214">
        <v>1691138</v>
      </c>
      <c r="E21" s="216">
        <v>43576</v>
      </c>
      <c r="F21" s="148"/>
    </row>
    <row r="22" spans="1:6" ht="34.5">
      <c r="A22" s="69" t="s">
        <v>26</v>
      </c>
      <c r="B22" s="55"/>
      <c r="C22" s="55"/>
      <c r="D22" s="55"/>
      <c r="E22" s="56"/>
      <c r="F22" s="48"/>
    </row>
    <row r="23" spans="1:6" ht="34.5">
      <c r="A23" s="68" t="s">
        <v>27</v>
      </c>
      <c r="B23" s="58"/>
      <c r="C23" s="58"/>
      <c r="D23" s="58"/>
      <c r="E23" s="62"/>
      <c r="F23" s="48"/>
    </row>
    <row r="24" spans="1:6" ht="34.5">
      <c r="A24" s="70" t="s">
        <v>28</v>
      </c>
      <c r="B24" s="58">
        <v>300000</v>
      </c>
      <c r="C24" s="58">
        <v>300000</v>
      </c>
      <c r="D24" s="58">
        <v>0</v>
      </c>
      <c r="E24" s="62">
        <v>-300000</v>
      </c>
      <c r="F24" s="48"/>
    </row>
    <row r="25" spans="1:6" ht="34.5">
      <c r="A25" s="59" t="s">
        <v>29</v>
      </c>
      <c r="B25" s="58"/>
      <c r="C25" s="58"/>
      <c r="D25" s="58"/>
      <c r="E25" s="62"/>
      <c r="F25" s="48"/>
    </row>
    <row r="26" spans="1:6" ht="34.5">
      <c r="A26" s="68" t="s">
        <v>30</v>
      </c>
      <c r="B26" s="58"/>
      <c r="C26" s="58"/>
      <c r="D26" s="58"/>
      <c r="E26" s="62"/>
      <c r="F26" s="48"/>
    </row>
    <row r="27" spans="1:6" ht="34.5">
      <c r="A27" s="70" t="s">
        <v>31</v>
      </c>
      <c r="B27" s="58">
        <v>161153</v>
      </c>
      <c r="C27" s="58">
        <v>161153</v>
      </c>
      <c r="D27" s="58">
        <v>96000</v>
      </c>
      <c r="E27" s="62">
        <v>-65153</v>
      </c>
      <c r="F27" s="48"/>
    </row>
    <row r="28" spans="1:6" s="288" customFormat="1" ht="35.25">
      <c r="A28" s="71" t="s">
        <v>32</v>
      </c>
      <c r="B28" s="222">
        <v>2108715</v>
      </c>
      <c r="C28" s="222">
        <v>2108715</v>
      </c>
      <c r="D28" s="222">
        <v>1787138</v>
      </c>
      <c r="E28" s="287">
        <v>-365153</v>
      </c>
      <c r="F28" s="148"/>
    </row>
    <row r="29" spans="1:6" ht="35.25">
      <c r="A29" s="66" t="s">
        <v>33</v>
      </c>
      <c r="B29" s="55"/>
      <c r="C29" s="55"/>
      <c r="D29" s="55"/>
      <c r="E29" s="165"/>
      <c r="F29" s="48"/>
    </row>
    <row r="30" spans="1:6" ht="34.5">
      <c r="A30" s="73" t="s">
        <v>34</v>
      </c>
      <c r="B30" s="55"/>
      <c r="C30" s="55"/>
      <c r="D30" s="126"/>
      <c r="E30" s="56"/>
      <c r="F30" s="48"/>
    </row>
    <row r="31" spans="1:6" ht="34.5">
      <c r="A31" s="57" t="s">
        <v>35</v>
      </c>
      <c r="B31" s="127"/>
      <c r="C31" s="127"/>
      <c r="D31" s="127"/>
      <c r="E31" s="75"/>
      <c r="F31" s="48"/>
    </row>
    <row r="32" spans="1:6" ht="35.25">
      <c r="A32" s="76" t="s">
        <v>36</v>
      </c>
      <c r="B32" s="55"/>
      <c r="C32" s="126"/>
      <c r="D32" s="126"/>
      <c r="E32" s="55"/>
      <c r="F32" s="48"/>
    </row>
    <row r="33" spans="1:6" ht="34.5">
      <c r="A33" s="68" t="s">
        <v>37</v>
      </c>
      <c r="B33" s="55"/>
      <c r="C33" s="55"/>
      <c r="D33" s="55"/>
      <c r="E33" s="56"/>
      <c r="F33" s="48"/>
    </row>
    <row r="34" spans="1:6" ht="34.5">
      <c r="A34" s="57" t="s">
        <v>38</v>
      </c>
      <c r="B34" s="58"/>
      <c r="C34" s="58"/>
      <c r="D34" s="58"/>
      <c r="E34" s="62"/>
      <c r="F34" s="48"/>
    </row>
    <row r="35" spans="1:6" s="286" customFormat="1" ht="45">
      <c r="A35" s="52" t="s">
        <v>39</v>
      </c>
      <c r="B35" s="214">
        <v>0</v>
      </c>
      <c r="C35" s="214">
        <v>0</v>
      </c>
      <c r="D35" s="214">
        <v>0</v>
      </c>
      <c r="E35" s="216">
        <v>0</v>
      </c>
      <c r="F35" s="285"/>
    </row>
    <row r="36" spans="1:6" s="286" customFormat="1" ht="45.75" thickBot="1">
      <c r="A36" s="78" t="s">
        <v>40</v>
      </c>
      <c r="B36" s="185">
        <v>2108715</v>
      </c>
      <c r="C36" s="185">
        <v>2108715</v>
      </c>
      <c r="D36" s="185">
        <v>2437210</v>
      </c>
      <c r="E36" s="186">
        <v>328495</v>
      </c>
      <c r="F36" s="285"/>
    </row>
    <row r="37" spans="1:6" s="42" customFormat="1" ht="45" thickTop="1">
      <c r="A37" s="79"/>
      <c r="B37" s="80"/>
      <c r="C37" s="80"/>
      <c r="D37" s="80"/>
      <c r="E37" s="80"/>
      <c r="F37" s="77"/>
    </row>
    <row r="38" spans="1:6" ht="45">
      <c r="A38" s="81" t="s">
        <v>42</v>
      </c>
      <c r="B38" s="82"/>
      <c r="C38" s="82"/>
      <c r="D38" s="82"/>
      <c r="E38" s="82"/>
      <c r="F38" s="83"/>
    </row>
    <row r="39" spans="1:6" ht="44.25">
      <c r="A39" s="77"/>
      <c r="B39" s="42"/>
      <c r="C39" s="42"/>
      <c r="D39" s="38"/>
      <c r="E39" s="42"/>
      <c r="F39" s="84"/>
    </row>
    <row r="40" spans="1:6" ht="44.25">
      <c r="A40" s="85" t="s">
        <v>42</v>
      </c>
      <c r="B40" s="42"/>
      <c r="C40" s="42"/>
      <c r="D40" s="38"/>
      <c r="E40" s="42"/>
      <c r="F40" s="84"/>
    </row>
    <row r="41" spans="1:6" ht="20.25">
      <c r="A41" s="86"/>
      <c r="B41" s="84"/>
      <c r="C41" s="84"/>
      <c r="D41" s="84"/>
      <c r="E41" s="84"/>
    </row>
    <row r="42" spans="1:6" ht="20.25">
      <c r="A42" s="86" t="s">
        <v>42</v>
      </c>
      <c r="B42" s="83"/>
      <c r="C42" s="83"/>
      <c r="D42" s="83"/>
      <c r="E42" s="83"/>
    </row>
    <row r="43" spans="1:6" ht="37.5" customHeight="1">
      <c r="B43" s="194"/>
    </row>
  </sheetData>
  <phoneticPr fontId="31" type="noConversion"/>
  <pageMargins left="0.75" right="0.75" top="1" bottom="1" header="0.5" footer="0.5"/>
  <pageSetup scale="28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topLeftCell="A31" zoomScale="40" zoomScaleNormal="40" workbookViewId="0">
      <selection activeCell="A42" sqref="A42:XFD68"/>
    </sheetView>
  </sheetViews>
  <sheetFormatPr defaultColWidth="12.42578125" defaultRowHeight="15"/>
  <cols>
    <col min="1" max="1" width="148.85546875" style="10" customWidth="1"/>
    <col min="2" max="4" width="39.5703125" style="10" customWidth="1"/>
    <col min="5" max="5" width="45.85546875" style="10" customWidth="1"/>
    <col min="6" max="6" width="21.5703125" style="10" customWidth="1"/>
    <col min="7" max="7" width="16.7109375" style="10" customWidth="1"/>
    <col min="8" max="16384" width="12.42578125" style="10"/>
  </cols>
  <sheetData>
    <row r="1" spans="1:12" s="42" customFormat="1" ht="45">
      <c r="A1" s="37" t="s">
        <v>0</v>
      </c>
      <c r="B1" s="39" t="s">
        <v>1</v>
      </c>
      <c r="C1" s="196" t="s">
        <v>178</v>
      </c>
      <c r="D1" s="196"/>
      <c r="E1" s="170"/>
      <c r="F1" s="152"/>
      <c r="G1" s="92"/>
      <c r="H1" s="92"/>
      <c r="I1" s="92"/>
      <c r="J1" s="92"/>
      <c r="K1" s="92"/>
      <c r="L1" s="92"/>
    </row>
    <row r="2" spans="1:12" s="42" customFormat="1" ht="45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s="42" customFormat="1" ht="45.75" thickBot="1">
      <c r="A3" s="43" t="s">
        <v>4</v>
      </c>
      <c r="B3" s="44"/>
      <c r="C3" s="44"/>
      <c r="D3" s="44"/>
      <c r="E3" s="44"/>
      <c r="F3" s="92"/>
      <c r="G3" s="92"/>
      <c r="H3" s="92"/>
      <c r="I3" s="92"/>
      <c r="J3" s="92"/>
      <c r="K3" s="92"/>
      <c r="L3" s="92"/>
    </row>
    <row r="4" spans="1:12" ht="36" thickTop="1">
      <c r="A4" s="45" t="s">
        <v>5</v>
      </c>
      <c r="B4" s="46" t="s">
        <v>6</v>
      </c>
      <c r="C4" s="46" t="s">
        <v>7</v>
      </c>
      <c r="D4" s="46" t="s">
        <v>7</v>
      </c>
      <c r="E4" s="47" t="s">
        <v>8</v>
      </c>
      <c r="F4" s="48"/>
    </row>
    <row r="5" spans="1:12" ht="35.25">
      <c r="A5" s="49"/>
      <c r="B5" s="50" t="s">
        <v>56</v>
      </c>
      <c r="C5" s="50" t="s">
        <v>56</v>
      </c>
      <c r="D5" s="50" t="s">
        <v>179</v>
      </c>
      <c r="E5" s="51" t="s">
        <v>56</v>
      </c>
      <c r="F5" s="48"/>
    </row>
    <row r="6" spans="1:12" ht="35.25">
      <c r="A6" s="52" t="s">
        <v>11</v>
      </c>
      <c r="B6" s="53"/>
      <c r="C6" s="53"/>
      <c r="D6" s="53"/>
      <c r="E6" s="197"/>
      <c r="F6" s="48"/>
    </row>
    <row r="7" spans="1:12" ht="34.5">
      <c r="A7" s="49" t="s">
        <v>12</v>
      </c>
      <c r="B7" s="55"/>
      <c r="C7" s="55"/>
      <c r="D7" s="55"/>
      <c r="E7" s="198"/>
      <c r="F7" s="48"/>
    </row>
    <row r="8" spans="1:12" ht="34.5">
      <c r="A8" s="49" t="s">
        <v>13</v>
      </c>
      <c r="B8" s="55"/>
      <c r="C8" s="55"/>
      <c r="D8" s="55"/>
      <c r="E8" s="203"/>
      <c r="F8" s="48"/>
    </row>
    <row r="9" spans="1:12" ht="34.5">
      <c r="A9" s="68" t="s">
        <v>14</v>
      </c>
      <c r="B9" s="55"/>
      <c r="C9" s="55"/>
      <c r="D9" s="55"/>
      <c r="E9" s="203"/>
      <c r="F9" s="48"/>
    </row>
    <row r="10" spans="1:12" ht="34.5">
      <c r="A10" s="49" t="s">
        <v>15</v>
      </c>
      <c r="B10" s="55"/>
      <c r="C10" s="55"/>
      <c r="D10" s="55"/>
      <c r="E10" s="203"/>
      <c r="F10" s="48"/>
    </row>
    <row r="11" spans="1:12" ht="34.5">
      <c r="A11" s="69" t="s">
        <v>16</v>
      </c>
      <c r="B11" s="55"/>
      <c r="C11" s="55"/>
      <c r="D11" s="55"/>
      <c r="E11" s="204"/>
      <c r="F11" s="48"/>
    </row>
    <row r="12" spans="1:12" s="288" customFormat="1" ht="35.25">
      <c r="A12" s="71" t="s">
        <v>17</v>
      </c>
      <c r="B12" s="214">
        <v>0</v>
      </c>
      <c r="C12" s="214">
        <v>0</v>
      </c>
      <c r="D12" s="214">
        <v>0</v>
      </c>
      <c r="E12" s="475">
        <v>0</v>
      </c>
      <c r="F12" s="148"/>
    </row>
    <row r="13" spans="1:12" s="288" customFormat="1" ht="35.25">
      <c r="A13" s="71" t="s">
        <v>62</v>
      </c>
      <c r="B13" s="214">
        <v>0</v>
      </c>
      <c r="C13" s="214">
        <v>0</v>
      </c>
      <c r="D13" s="214">
        <v>729677</v>
      </c>
      <c r="E13" s="476">
        <v>729677</v>
      </c>
      <c r="F13" s="148"/>
    </row>
    <row r="14" spans="1:12" ht="35.25">
      <c r="A14" s="52" t="s">
        <v>18</v>
      </c>
      <c r="B14" s="58"/>
      <c r="C14" s="58"/>
      <c r="D14" s="58"/>
      <c r="E14" s="200"/>
      <c r="F14" s="65"/>
    </row>
    <row r="15" spans="1:12" ht="35.25">
      <c r="A15" s="66" t="s">
        <v>19</v>
      </c>
      <c r="B15" s="55"/>
      <c r="C15" s="55"/>
      <c r="D15" s="55"/>
      <c r="E15" s="198"/>
      <c r="F15" s="65"/>
    </row>
    <row r="16" spans="1:12" ht="34.5">
      <c r="A16" s="49" t="s">
        <v>20</v>
      </c>
      <c r="B16" s="67">
        <v>2143519</v>
      </c>
      <c r="C16" s="67">
        <v>2144205</v>
      </c>
      <c r="D16" s="67">
        <v>2247086</v>
      </c>
      <c r="E16" s="201">
        <v>102881</v>
      </c>
      <c r="F16" s="65"/>
    </row>
    <row r="17" spans="1:6" ht="34.5">
      <c r="A17" s="49" t="s">
        <v>21</v>
      </c>
      <c r="B17" s="67">
        <v>19390</v>
      </c>
      <c r="C17" s="67">
        <v>19000</v>
      </c>
      <c r="D17" s="67">
        <v>25000</v>
      </c>
      <c r="E17" s="201">
        <v>6000</v>
      </c>
      <c r="F17" s="65"/>
    </row>
    <row r="18" spans="1:6" ht="34.5">
      <c r="A18" s="68" t="s">
        <v>22</v>
      </c>
      <c r="B18" s="67"/>
      <c r="C18" s="67"/>
      <c r="D18" s="67"/>
      <c r="E18" s="201"/>
      <c r="F18" s="65"/>
    </row>
    <row r="19" spans="1:6" ht="34.5">
      <c r="A19" s="68" t="s">
        <v>23</v>
      </c>
      <c r="B19" s="67">
        <v>32855</v>
      </c>
      <c r="C19" s="67">
        <v>32500</v>
      </c>
      <c r="D19" s="67">
        <v>50000</v>
      </c>
      <c r="E19" s="201">
        <v>17500</v>
      </c>
      <c r="F19" s="65"/>
    </row>
    <row r="20" spans="1:6" ht="34.5">
      <c r="A20" s="69" t="s">
        <v>24</v>
      </c>
      <c r="B20" s="302">
        <v>51197</v>
      </c>
      <c r="C20" s="302">
        <v>51050</v>
      </c>
      <c r="D20" s="302">
        <v>56600</v>
      </c>
      <c r="E20" s="474">
        <v>5550</v>
      </c>
      <c r="F20" s="65"/>
    </row>
    <row r="21" spans="1:6" s="288" customFormat="1" ht="35.25">
      <c r="A21" s="52" t="s">
        <v>25</v>
      </c>
      <c r="B21" s="213">
        <v>2246961</v>
      </c>
      <c r="C21" s="213">
        <v>2246755</v>
      </c>
      <c r="D21" s="213">
        <v>2378686</v>
      </c>
      <c r="E21" s="213">
        <v>131931</v>
      </c>
      <c r="F21" s="148"/>
    </row>
    <row r="22" spans="1:6" ht="34.5">
      <c r="A22" s="69" t="s">
        <v>26</v>
      </c>
      <c r="B22" s="67"/>
      <c r="C22" s="67"/>
      <c r="D22" s="67"/>
      <c r="E22" s="204"/>
      <c r="F22" s="48"/>
    </row>
    <row r="23" spans="1:6" ht="34.5">
      <c r="A23" s="68" t="s">
        <v>27</v>
      </c>
      <c r="B23" s="61"/>
      <c r="C23" s="61"/>
      <c r="D23" s="61"/>
      <c r="E23" s="199"/>
      <c r="F23" s="48"/>
    </row>
    <row r="24" spans="1:6" ht="34.5">
      <c r="A24" s="70" t="s">
        <v>28</v>
      </c>
      <c r="B24" s="61"/>
      <c r="C24" s="61"/>
      <c r="D24" s="61"/>
      <c r="E24" s="199"/>
      <c r="F24" s="48"/>
    </row>
    <row r="25" spans="1:6" ht="34.5">
      <c r="A25" s="59" t="s">
        <v>29</v>
      </c>
      <c r="B25" s="61"/>
      <c r="C25" s="61"/>
      <c r="D25" s="61"/>
      <c r="E25" s="199"/>
      <c r="F25" s="48"/>
    </row>
    <row r="26" spans="1:6" ht="34.5">
      <c r="A26" s="68" t="s">
        <v>30</v>
      </c>
      <c r="B26" s="61"/>
      <c r="C26" s="61"/>
      <c r="D26" s="61"/>
      <c r="E26" s="199"/>
      <c r="F26" s="48"/>
    </row>
    <row r="27" spans="1:6" ht="34.5">
      <c r="A27" s="70" t="s">
        <v>143</v>
      </c>
      <c r="B27" s="72">
        <v>6194</v>
      </c>
      <c r="C27" s="72">
        <v>6400</v>
      </c>
      <c r="D27" s="72">
        <v>8500</v>
      </c>
      <c r="E27" s="202">
        <v>2100</v>
      </c>
      <c r="F27" s="48"/>
    </row>
    <row r="28" spans="1:6" s="288" customFormat="1" ht="35.25">
      <c r="A28" s="71" t="s">
        <v>32</v>
      </c>
      <c r="B28" s="477">
        <v>2253155</v>
      </c>
      <c r="C28" s="477">
        <v>2253155</v>
      </c>
      <c r="D28" s="477">
        <v>2387186</v>
      </c>
      <c r="E28" s="477">
        <v>134031</v>
      </c>
      <c r="F28" s="148"/>
    </row>
    <row r="29" spans="1:6" ht="35.25">
      <c r="A29" s="66" t="s">
        <v>33</v>
      </c>
      <c r="B29" s="55"/>
      <c r="C29" s="55"/>
      <c r="D29" s="55"/>
      <c r="E29" s="198"/>
      <c r="F29" s="48"/>
    </row>
    <row r="30" spans="1:6" ht="34.5">
      <c r="A30" s="73" t="s">
        <v>34</v>
      </c>
      <c r="B30" s="55"/>
      <c r="C30" s="55"/>
      <c r="D30" s="126"/>
      <c r="E30" s="198"/>
      <c r="F30" s="48"/>
    </row>
    <row r="31" spans="1:6" ht="34.5">
      <c r="A31" s="57" t="s">
        <v>35</v>
      </c>
      <c r="B31" s="127"/>
      <c r="C31" s="127"/>
      <c r="D31" s="127"/>
      <c r="E31" s="199"/>
      <c r="F31" s="48"/>
    </row>
    <row r="32" spans="1:6" ht="35.25">
      <c r="A32" s="76" t="s">
        <v>36</v>
      </c>
      <c r="B32" s="55"/>
      <c r="C32" s="126"/>
      <c r="D32" s="126"/>
      <c r="E32" s="201"/>
      <c r="F32" s="48"/>
    </row>
    <row r="33" spans="1:6" ht="34.5">
      <c r="A33" s="68" t="s">
        <v>37</v>
      </c>
      <c r="B33" s="55"/>
      <c r="C33" s="55"/>
      <c r="D33" s="55"/>
      <c r="E33" s="198"/>
      <c r="F33" s="48"/>
    </row>
    <row r="34" spans="1:6" ht="34.5">
      <c r="A34" s="57" t="s">
        <v>38</v>
      </c>
      <c r="B34" s="58"/>
      <c r="C34" s="58"/>
      <c r="D34" s="58"/>
      <c r="E34" s="205"/>
      <c r="F34" s="48"/>
    </row>
    <row r="35" spans="1:6" s="286" customFormat="1" ht="45">
      <c r="A35" s="52" t="s">
        <v>39</v>
      </c>
      <c r="B35" s="213">
        <v>0</v>
      </c>
      <c r="C35" s="213">
        <v>0</v>
      </c>
      <c r="D35" s="213">
        <v>0</v>
      </c>
      <c r="E35" s="478">
        <v>0</v>
      </c>
      <c r="F35" s="285"/>
    </row>
    <row r="36" spans="1:6" s="286" customFormat="1" ht="45.75" thickBot="1">
      <c r="A36" s="78" t="s">
        <v>40</v>
      </c>
      <c r="B36" s="479">
        <v>2253155</v>
      </c>
      <c r="C36" s="479">
        <v>2253155</v>
      </c>
      <c r="D36" s="479">
        <v>3116863</v>
      </c>
      <c r="E36" s="479">
        <v>863708</v>
      </c>
      <c r="F36" s="285"/>
    </row>
    <row r="37" spans="1:6" s="42" customFormat="1" ht="45" thickTop="1">
      <c r="A37" s="79"/>
      <c r="B37" s="80"/>
      <c r="C37" s="80"/>
      <c r="D37" s="80"/>
      <c r="E37" s="80"/>
      <c r="F37" s="77"/>
    </row>
    <row r="38" spans="1:6" ht="45">
      <c r="A38" s="81" t="s">
        <v>42</v>
      </c>
      <c r="B38" s="82"/>
      <c r="C38" s="82"/>
      <c r="D38" s="82"/>
      <c r="E38" s="82"/>
      <c r="F38" s="83"/>
    </row>
    <row r="39" spans="1:6" ht="44.25">
      <c r="A39" s="77"/>
      <c r="B39" s="42"/>
      <c r="C39" s="42"/>
      <c r="D39" s="42"/>
      <c r="E39" s="42"/>
      <c r="F39" s="84"/>
    </row>
    <row r="40" spans="1:6" ht="44.25">
      <c r="A40" s="85" t="s">
        <v>42</v>
      </c>
      <c r="B40" s="42"/>
      <c r="C40" s="42"/>
      <c r="D40" s="42"/>
      <c r="E40" s="42"/>
      <c r="F40" s="84"/>
    </row>
    <row r="41" spans="1:6" ht="20.25">
      <c r="A41" s="86"/>
      <c r="B41" s="84"/>
      <c r="C41" s="84"/>
      <c r="D41" s="84"/>
      <c r="E41" s="84"/>
    </row>
  </sheetData>
  <phoneticPr fontId="31" type="noConversion"/>
  <pageMargins left="0.75" right="0.75" top="1" bottom="1" header="0.5" footer="0.5"/>
  <pageSetup scale="29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5"/>
  <sheetViews>
    <sheetView topLeftCell="A31" zoomScale="40" zoomScaleNormal="40" workbookViewId="0">
      <selection activeCell="A40" sqref="A40"/>
    </sheetView>
  </sheetViews>
  <sheetFormatPr defaultColWidth="12.42578125" defaultRowHeight="34.5"/>
  <cols>
    <col min="1" max="1" width="148.85546875" style="144" customWidth="1"/>
    <col min="2" max="5" width="40.7109375" style="139" customWidth="1"/>
    <col min="6" max="6" width="21.5703125" style="144" customWidth="1"/>
    <col min="7" max="16384" width="12.42578125" style="144"/>
  </cols>
  <sheetData>
    <row r="1" spans="1:6" ht="35.25">
      <c r="A1" s="187" t="s">
        <v>0</v>
      </c>
      <c r="B1" s="755" t="s">
        <v>1</v>
      </c>
      <c r="C1" s="504" t="s">
        <v>180</v>
      </c>
      <c r="D1" s="504"/>
      <c r="E1" s="504"/>
    </row>
    <row r="2" spans="1:6" ht="35.25">
      <c r="A2" s="187" t="s">
        <v>3</v>
      </c>
    </row>
    <row r="3" spans="1:6" ht="36" thickBot="1">
      <c r="A3" s="158" t="s">
        <v>4</v>
      </c>
      <c r="B3" s="140"/>
      <c r="C3" s="140"/>
      <c r="D3" s="140"/>
      <c r="E3" s="140"/>
    </row>
    <row r="4" spans="1:6" ht="35.25">
      <c r="A4" s="480" t="s">
        <v>5</v>
      </c>
      <c r="B4" s="947" t="s">
        <v>6</v>
      </c>
      <c r="C4" s="948" t="s">
        <v>7</v>
      </c>
      <c r="D4" s="752" t="s">
        <v>7</v>
      </c>
      <c r="E4" s="948" t="s">
        <v>8</v>
      </c>
      <c r="F4" s="154"/>
    </row>
    <row r="5" spans="1:6" ht="36" thickBot="1">
      <c r="A5" s="481"/>
      <c r="B5" s="949" t="s">
        <v>56</v>
      </c>
      <c r="C5" s="846" t="s">
        <v>56</v>
      </c>
      <c r="D5" s="950" t="s">
        <v>59</v>
      </c>
      <c r="E5" s="846" t="s">
        <v>56</v>
      </c>
      <c r="F5" s="154"/>
    </row>
    <row r="6" spans="1:6" ht="35.25">
      <c r="A6" s="482" t="s">
        <v>11</v>
      </c>
      <c r="B6" s="951"/>
      <c r="C6" s="952"/>
      <c r="D6" s="953"/>
      <c r="E6" s="952"/>
      <c r="F6" s="154"/>
    </row>
    <row r="7" spans="1:6">
      <c r="A7" s="481" t="s">
        <v>12</v>
      </c>
      <c r="B7" s="853"/>
      <c r="C7" s="854"/>
      <c r="D7" s="113"/>
      <c r="E7" s="854"/>
      <c r="F7" s="154"/>
    </row>
    <row r="8" spans="1:6">
      <c r="A8" s="481" t="s">
        <v>13</v>
      </c>
      <c r="B8" s="853"/>
      <c r="C8" s="854"/>
      <c r="D8" s="113"/>
      <c r="E8" s="854"/>
      <c r="F8" s="154"/>
    </row>
    <row r="9" spans="1:6">
      <c r="A9" s="488" t="s">
        <v>14</v>
      </c>
      <c r="B9" s="853"/>
      <c r="C9" s="854"/>
      <c r="D9" s="113"/>
      <c r="E9" s="854"/>
      <c r="F9" s="154"/>
    </row>
    <row r="10" spans="1:6">
      <c r="A10" s="481" t="s">
        <v>15</v>
      </c>
      <c r="B10" s="853"/>
      <c r="C10" s="854"/>
      <c r="D10" s="113"/>
      <c r="E10" s="854"/>
      <c r="F10" s="154"/>
    </row>
    <row r="11" spans="1:6">
      <c r="A11" s="489" t="s">
        <v>16</v>
      </c>
      <c r="B11" s="853"/>
      <c r="C11" s="927"/>
      <c r="D11" s="113"/>
      <c r="E11" s="854"/>
      <c r="F11" s="154"/>
    </row>
    <row r="12" spans="1:6" ht="35.25">
      <c r="A12" s="485" t="s">
        <v>61</v>
      </c>
      <c r="B12" s="896">
        <v>0</v>
      </c>
      <c r="C12" s="890">
        <v>0</v>
      </c>
      <c r="D12" s="314">
        <v>0</v>
      </c>
      <c r="E12" s="897">
        <v>0</v>
      </c>
      <c r="F12" s="154"/>
    </row>
    <row r="13" spans="1:6" ht="35.25">
      <c r="A13" s="486" t="s">
        <v>147</v>
      </c>
      <c r="B13" s="896">
        <v>0</v>
      </c>
      <c r="C13" s="890">
        <v>0</v>
      </c>
      <c r="D13" s="314">
        <v>11892426</v>
      </c>
      <c r="E13" s="897">
        <v>11892426</v>
      </c>
      <c r="F13" s="152"/>
    </row>
    <row r="14" spans="1:6" ht="35.25">
      <c r="A14" s="482" t="s">
        <v>18</v>
      </c>
      <c r="B14" s="856"/>
      <c r="C14" s="854"/>
      <c r="D14" s="115"/>
      <c r="E14" s="857"/>
      <c r="F14" s="152"/>
    </row>
    <row r="15" spans="1:6" ht="35.25">
      <c r="A15" s="487" t="s">
        <v>19</v>
      </c>
      <c r="B15" s="853"/>
      <c r="C15" s="854"/>
      <c r="D15" s="113"/>
      <c r="E15" s="854"/>
      <c r="F15" s="152"/>
    </row>
    <row r="16" spans="1:6">
      <c r="A16" s="481" t="s">
        <v>20</v>
      </c>
      <c r="B16" s="853">
        <v>11014810</v>
      </c>
      <c r="C16" s="854">
        <v>13409694</v>
      </c>
      <c r="D16" s="113">
        <v>12708009</v>
      </c>
      <c r="E16" s="854">
        <v>-701685</v>
      </c>
      <c r="F16" s="152"/>
    </row>
    <row r="17" spans="1:6">
      <c r="A17" s="481" t="s">
        <v>21</v>
      </c>
      <c r="B17" s="853">
        <v>147032</v>
      </c>
      <c r="C17" s="854">
        <v>150775</v>
      </c>
      <c r="D17" s="113">
        <v>155260</v>
      </c>
      <c r="E17" s="854">
        <v>4485</v>
      </c>
      <c r="F17" s="152"/>
    </row>
    <row r="18" spans="1:6">
      <c r="A18" s="488" t="s">
        <v>22</v>
      </c>
      <c r="B18" s="853"/>
      <c r="C18" s="854"/>
      <c r="D18" s="113"/>
      <c r="E18" s="854"/>
      <c r="F18" s="152"/>
    </row>
    <row r="19" spans="1:6">
      <c r="A19" s="488" t="s">
        <v>23</v>
      </c>
      <c r="B19" s="853">
        <v>288705</v>
      </c>
      <c r="C19" s="854">
        <v>299550</v>
      </c>
      <c r="D19" s="113">
        <v>325625</v>
      </c>
      <c r="E19" s="854">
        <v>26075</v>
      </c>
      <c r="F19" s="152"/>
    </row>
    <row r="20" spans="1:6">
      <c r="A20" s="481" t="s">
        <v>24</v>
      </c>
      <c r="B20" s="853"/>
      <c r="C20" s="927"/>
      <c r="D20" s="113"/>
      <c r="E20" s="854"/>
      <c r="F20" s="152"/>
    </row>
    <row r="21" spans="1:6" ht="35.25">
      <c r="A21" s="482" t="s">
        <v>25</v>
      </c>
      <c r="B21" s="896">
        <v>11450547</v>
      </c>
      <c r="C21" s="954">
        <v>13860019</v>
      </c>
      <c r="D21" s="314">
        <v>13188894</v>
      </c>
      <c r="E21" s="897">
        <v>-671125</v>
      </c>
      <c r="F21" s="154"/>
    </row>
    <row r="22" spans="1:6">
      <c r="A22" s="489" t="s">
        <v>26</v>
      </c>
      <c r="B22" s="853"/>
      <c r="C22" s="927"/>
      <c r="D22" s="113"/>
      <c r="E22" s="854"/>
      <c r="F22" s="154"/>
    </row>
    <row r="23" spans="1:6">
      <c r="A23" s="488" t="s">
        <v>27</v>
      </c>
      <c r="B23" s="856">
        <v>528595</v>
      </c>
      <c r="C23" s="871">
        <v>573277</v>
      </c>
      <c r="D23" s="115">
        <v>576620</v>
      </c>
      <c r="E23" s="857">
        <v>3343</v>
      </c>
      <c r="F23" s="154"/>
    </row>
    <row r="24" spans="1:6">
      <c r="A24" s="490" t="s">
        <v>28</v>
      </c>
      <c r="B24" s="856"/>
      <c r="C24" s="871"/>
      <c r="D24" s="115"/>
      <c r="E24" s="857"/>
      <c r="F24" s="154"/>
    </row>
    <row r="25" spans="1:6">
      <c r="A25" s="484" t="s">
        <v>29</v>
      </c>
      <c r="B25" s="856"/>
      <c r="C25" s="871"/>
      <c r="D25" s="115"/>
      <c r="E25" s="857"/>
      <c r="F25" s="154"/>
    </row>
    <row r="26" spans="1:6">
      <c r="A26" s="488" t="s">
        <v>30</v>
      </c>
      <c r="B26" s="856"/>
      <c r="C26" s="871"/>
      <c r="D26" s="115"/>
      <c r="E26" s="857"/>
      <c r="F26" s="154"/>
    </row>
    <row r="27" spans="1:6">
      <c r="A27" s="490" t="s">
        <v>31</v>
      </c>
      <c r="B27" s="856">
        <v>619668.67000000004</v>
      </c>
      <c r="C27" s="871">
        <v>625704</v>
      </c>
      <c r="D27" s="115">
        <v>630366</v>
      </c>
      <c r="E27" s="857">
        <v>4662</v>
      </c>
      <c r="F27" s="154"/>
    </row>
    <row r="28" spans="1:6" ht="35.25">
      <c r="A28" s="491" t="s">
        <v>32</v>
      </c>
      <c r="B28" s="861">
        <v>12598810.67</v>
      </c>
      <c r="C28" s="890">
        <v>15059000</v>
      </c>
      <c r="D28" s="863">
        <v>14395880</v>
      </c>
      <c r="E28" s="862">
        <v>-663120</v>
      </c>
      <c r="F28" s="154"/>
    </row>
    <row r="29" spans="1:6" ht="35.25">
      <c r="A29" s="487" t="s">
        <v>33</v>
      </c>
      <c r="B29" s="853"/>
      <c r="C29" s="854"/>
      <c r="D29" s="113"/>
      <c r="E29" s="854"/>
      <c r="F29" s="154"/>
    </row>
    <row r="30" spans="1:6">
      <c r="A30" s="160" t="s">
        <v>34</v>
      </c>
      <c r="B30" s="853"/>
      <c r="C30" s="927"/>
      <c r="D30" s="955"/>
      <c r="E30" s="854"/>
      <c r="F30" s="154"/>
    </row>
    <row r="31" spans="1:6">
      <c r="A31" s="483" t="s">
        <v>35</v>
      </c>
      <c r="B31" s="892"/>
      <c r="C31" s="871"/>
      <c r="D31" s="128"/>
      <c r="E31" s="893"/>
      <c r="F31" s="154"/>
    </row>
    <row r="32" spans="1:6" ht="35.25">
      <c r="A32" s="492" t="s">
        <v>36</v>
      </c>
      <c r="B32" s="853"/>
      <c r="C32" s="891"/>
      <c r="D32" s="955"/>
      <c r="E32" s="854"/>
      <c r="F32" s="154"/>
    </row>
    <row r="33" spans="1:6">
      <c r="A33" s="488" t="s">
        <v>37</v>
      </c>
      <c r="B33" s="853"/>
      <c r="C33" s="927"/>
      <c r="D33" s="113"/>
      <c r="E33" s="854"/>
      <c r="F33" s="154"/>
    </row>
    <row r="34" spans="1:6">
      <c r="A34" s="483" t="s">
        <v>38</v>
      </c>
      <c r="B34" s="856"/>
      <c r="C34" s="871"/>
      <c r="D34" s="115"/>
      <c r="E34" s="857"/>
      <c r="F34" s="154"/>
    </row>
    <row r="35" spans="1:6" ht="35.25">
      <c r="A35" s="482" t="s">
        <v>39</v>
      </c>
      <c r="B35" s="896">
        <v>0</v>
      </c>
      <c r="C35" s="890">
        <v>0</v>
      </c>
      <c r="D35" s="314">
        <v>0</v>
      </c>
      <c r="E35" s="897">
        <v>0</v>
      </c>
      <c r="F35" s="151"/>
    </row>
    <row r="36" spans="1:6" ht="36" thickBot="1">
      <c r="A36" s="493" t="s">
        <v>40</v>
      </c>
      <c r="B36" s="956">
        <v>12598810.67</v>
      </c>
      <c r="C36" s="957">
        <v>15059000</v>
      </c>
      <c r="D36" s="958">
        <v>26288306</v>
      </c>
      <c r="E36" s="959">
        <v>11229306</v>
      </c>
      <c r="F36" s="151"/>
    </row>
    <row r="37" spans="1:6" ht="35.25">
      <c r="A37" s="149"/>
      <c r="B37" s="140"/>
      <c r="C37" s="140"/>
      <c r="D37" s="140"/>
      <c r="E37" s="140"/>
      <c r="F37" s="151"/>
    </row>
    <row r="38" spans="1:6" ht="35.25">
      <c r="A38" s="153" t="s">
        <v>42</v>
      </c>
      <c r="B38" s="137"/>
      <c r="C38" s="137"/>
      <c r="D38" s="137"/>
      <c r="E38" s="137"/>
      <c r="F38" s="151"/>
    </row>
    <row r="39" spans="1:6">
      <c r="A39" s="151"/>
    </row>
    <row r="40" spans="1:6">
      <c r="A40" s="135" t="s">
        <v>42</v>
      </c>
    </row>
    <row r="41" spans="1:6">
      <c r="A41" s="169"/>
    </row>
    <row r="42" spans="1:6">
      <c r="A42" s="169" t="s">
        <v>42</v>
      </c>
      <c r="B42" s="136"/>
      <c r="C42" s="136"/>
      <c r="D42" s="136"/>
      <c r="E42" s="136"/>
    </row>
    <row r="43" spans="1:6">
      <c r="A43" s="169" t="s">
        <v>42</v>
      </c>
    </row>
    <row r="45" spans="1:6">
      <c r="A45" s="169" t="s">
        <v>42</v>
      </c>
    </row>
  </sheetData>
  <phoneticPr fontId="31" type="noConversion"/>
  <pageMargins left="0.75" right="0.75" top="1" bottom="1" header="0.5" footer="0.5"/>
  <pageSetup scale="29" fitToHeight="0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0"/>
  <sheetViews>
    <sheetView topLeftCell="A29" zoomScale="40" zoomScaleNormal="40" workbookViewId="0">
      <selection activeCell="A41" sqref="A41:XFD93"/>
    </sheetView>
  </sheetViews>
  <sheetFormatPr defaultColWidth="12.42578125" defaultRowHeight="34.5"/>
  <cols>
    <col min="1" max="1" width="148.85546875" style="144" customWidth="1"/>
    <col min="2" max="4" width="40.7109375" style="144" customWidth="1"/>
    <col min="5" max="5" width="40.7109375" style="139" customWidth="1"/>
    <col min="6" max="6" width="21.5703125" style="144" customWidth="1"/>
    <col min="7" max="7" width="16.7109375" style="144" customWidth="1"/>
    <col min="8" max="16384" width="12.42578125" style="144"/>
  </cols>
  <sheetData>
    <row r="1" spans="1:12" ht="35.25">
      <c r="A1" s="187" t="s">
        <v>0</v>
      </c>
      <c r="B1" s="190"/>
      <c r="C1" s="190"/>
      <c r="D1" s="158"/>
      <c r="E1" s="494" t="s">
        <v>42</v>
      </c>
      <c r="F1" s="152"/>
      <c r="G1" s="189"/>
      <c r="H1" s="189"/>
      <c r="I1" s="189"/>
      <c r="J1" s="189"/>
      <c r="K1" s="189"/>
      <c r="L1" s="189"/>
    </row>
    <row r="2" spans="1:12" ht="35.25">
      <c r="A2" s="187" t="s">
        <v>3</v>
      </c>
      <c r="B2" s="190"/>
      <c r="C2" s="190"/>
      <c r="D2" s="190"/>
      <c r="E2" s="495" t="s">
        <v>181</v>
      </c>
      <c r="F2" s="189"/>
      <c r="G2" s="189"/>
      <c r="H2" s="189"/>
      <c r="I2" s="189"/>
      <c r="J2" s="189"/>
      <c r="K2" s="189"/>
      <c r="L2" s="189"/>
    </row>
    <row r="3" spans="1:12" ht="36" thickBot="1">
      <c r="A3" s="191" t="s">
        <v>4</v>
      </c>
      <c r="B3" s="496"/>
      <c r="C3" s="496"/>
      <c r="D3" s="496"/>
      <c r="E3" s="497"/>
      <c r="F3" s="189"/>
      <c r="G3" s="189"/>
      <c r="H3" s="189"/>
      <c r="I3" s="189"/>
      <c r="J3" s="189"/>
      <c r="K3" s="189"/>
      <c r="L3" s="189"/>
    </row>
    <row r="4" spans="1:12" ht="36" thickTop="1">
      <c r="A4" s="45" t="s">
        <v>5</v>
      </c>
      <c r="B4" s="46" t="s">
        <v>6</v>
      </c>
      <c r="C4" s="46" t="s">
        <v>7</v>
      </c>
      <c r="D4" s="46" t="s">
        <v>7</v>
      </c>
      <c r="E4" s="328" t="s">
        <v>8</v>
      </c>
      <c r="F4" s="154"/>
      <c r="G4" s="152"/>
      <c r="H4" s="152"/>
      <c r="I4" s="152"/>
      <c r="J4" s="152"/>
      <c r="K4" s="152"/>
      <c r="L4" s="152"/>
    </row>
    <row r="5" spans="1:12" ht="35.25">
      <c r="A5" s="49"/>
      <c r="B5" s="50" t="s">
        <v>56</v>
      </c>
      <c r="C5" s="50" t="s">
        <v>56</v>
      </c>
      <c r="D5" s="50" t="s">
        <v>59</v>
      </c>
      <c r="E5" s="50" t="s">
        <v>56</v>
      </c>
      <c r="F5" s="154"/>
    </row>
    <row r="6" spans="1:12" ht="35.25">
      <c r="A6" s="52" t="s">
        <v>11</v>
      </c>
      <c r="B6" s="53"/>
      <c r="C6" s="53"/>
      <c r="D6" s="53"/>
      <c r="E6" s="197"/>
      <c r="F6" s="154"/>
    </row>
    <row r="7" spans="1:12">
      <c r="A7" s="49" t="s">
        <v>12</v>
      </c>
      <c r="B7" s="55"/>
      <c r="C7" s="55"/>
      <c r="D7" s="55"/>
      <c r="E7" s="198"/>
      <c r="F7" s="154"/>
    </row>
    <row r="8" spans="1:12">
      <c r="A8" s="49" t="s">
        <v>13</v>
      </c>
      <c r="B8" s="55"/>
      <c r="C8" s="55"/>
      <c r="D8" s="55"/>
      <c r="E8" s="198"/>
      <c r="F8" s="154"/>
    </row>
    <row r="9" spans="1:12">
      <c r="A9" s="68" t="s">
        <v>14</v>
      </c>
      <c r="B9" s="55"/>
      <c r="C9" s="55"/>
      <c r="D9" s="55"/>
      <c r="E9" s="198"/>
      <c r="F9" s="154"/>
    </row>
    <row r="10" spans="1:12">
      <c r="A10" s="49" t="s">
        <v>15</v>
      </c>
      <c r="B10" s="55"/>
      <c r="C10" s="55"/>
      <c r="D10" s="55"/>
      <c r="E10" s="198"/>
      <c r="F10" s="154"/>
    </row>
    <row r="11" spans="1:12">
      <c r="A11" s="69" t="s">
        <v>16</v>
      </c>
      <c r="B11" s="55"/>
      <c r="C11" s="55"/>
      <c r="D11" s="55"/>
      <c r="E11" s="198"/>
      <c r="F11" s="154"/>
    </row>
    <row r="12" spans="1:12" s="319" customFormat="1" ht="35.25">
      <c r="A12" s="71" t="s">
        <v>61</v>
      </c>
      <c r="B12" s="214">
        <v>0</v>
      </c>
      <c r="C12" s="214">
        <v>0</v>
      </c>
      <c r="D12" s="214">
        <v>0</v>
      </c>
      <c r="E12" s="338">
        <v>0</v>
      </c>
      <c r="F12" s="153"/>
    </row>
    <row r="13" spans="1:12" s="319" customFormat="1" ht="35.25">
      <c r="A13" s="63" t="s">
        <v>171</v>
      </c>
      <c r="B13" s="214"/>
      <c r="C13" s="214"/>
      <c r="D13" s="214">
        <v>807766</v>
      </c>
      <c r="E13" s="338">
        <v>807766</v>
      </c>
      <c r="F13" s="153"/>
    </row>
    <row r="14" spans="1:12" ht="35.25">
      <c r="A14" s="52" t="s">
        <v>18</v>
      </c>
      <c r="B14" s="58"/>
      <c r="C14" s="58"/>
      <c r="D14" s="58"/>
      <c r="E14" s="200"/>
      <c r="F14" s="152"/>
    </row>
    <row r="15" spans="1:12" ht="35.25">
      <c r="A15" s="66" t="s">
        <v>19</v>
      </c>
      <c r="B15" s="55"/>
      <c r="C15" s="55"/>
      <c r="D15" s="55"/>
      <c r="E15" s="203"/>
      <c r="F15" s="152"/>
    </row>
    <row r="16" spans="1:12">
      <c r="A16" s="49" t="s">
        <v>20</v>
      </c>
      <c r="B16" s="507">
        <v>1734733</v>
      </c>
      <c r="C16" s="201">
        <v>1708960.0345240131</v>
      </c>
      <c r="D16" s="201">
        <v>2710284.4195190608</v>
      </c>
      <c r="E16" s="201">
        <v>1001324.3849950477</v>
      </c>
      <c r="F16" s="152"/>
    </row>
    <row r="17" spans="1:7">
      <c r="A17" s="49" t="s">
        <v>21</v>
      </c>
      <c r="B17" s="201">
        <v>13586</v>
      </c>
      <c r="C17" s="201">
        <v>13550.771101399028</v>
      </c>
      <c r="D17" s="201">
        <v>21226.277544490109</v>
      </c>
      <c r="E17" s="201">
        <v>7675.5064430910807</v>
      </c>
      <c r="F17" s="152"/>
    </row>
    <row r="18" spans="1:7">
      <c r="A18" s="68" t="s">
        <v>22</v>
      </c>
      <c r="B18" s="201">
        <v>0</v>
      </c>
      <c r="C18" s="201">
        <v>252593</v>
      </c>
      <c r="D18" s="201">
        <v>0</v>
      </c>
      <c r="E18" s="201">
        <v>-252593</v>
      </c>
      <c r="F18" s="152"/>
    </row>
    <row r="19" spans="1:7">
      <c r="A19" s="68" t="s">
        <v>23</v>
      </c>
      <c r="B19" s="201">
        <v>90584</v>
      </c>
      <c r="C19" s="201">
        <v>86777.390214127008</v>
      </c>
      <c r="D19" s="201">
        <v>141525.18217945623</v>
      </c>
      <c r="E19" s="201">
        <v>54747.791965329219</v>
      </c>
      <c r="F19" s="152"/>
    </row>
    <row r="20" spans="1:7">
      <c r="A20" s="49" t="s">
        <v>182</v>
      </c>
      <c r="B20" s="474">
        <v>99427</v>
      </c>
      <c r="C20" s="474">
        <v>57731.17137485656</v>
      </c>
      <c r="D20" s="474">
        <v>155341.16718798899</v>
      </c>
      <c r="E20" s="474">
        <v>55914.167187988991</v>
      </c>
      <c r="F20" s="152"/>
    </row>
    <row r="21" spans="1:7" s="319" customFormat="1" ht="35.25">
      <c r="A21" s="52" t="s">
        <v>25</v>
      </c>
      <c r="B21" s="509">
        <v>1938330</v>
      </c>
      <c r="C21" s="509">
        <v>2119612.3672143957</v>
      </c>
      <c r="D21" s="509">
        <v>3028377.0464309957</v>
      </c>
      <c r="E21" s="509">
        <v>867068.85059145698</v>
      </c>
      <c r="F21" s="153"/>
    </row>
    <row r="22" spans="1:7">
      <c r="A22" s="69" t="s">
        <v>26</v>
      </c>
      <c r="B22" s="299"/>
      <c r="C22" s="299"/>
      <c r="D22" s="299"/>
      <c r="E22" s="508"/>
      <c r="F22" s="154"/>
      <c r="G22" s="190"/>
    </row>
    <row r="23" spans="1:7">
      <c r="A23" s="68" t="s">
        <v>27</v>
      </c>
      <c r="B23" s="500">
        <v>23426</v>
      </c>
      <c r="C23" s="202">
        <v>208245.47002954318</v>
      </c>
      <c r="D23" s="202">
        <v>36599.939478671084</v>
      </c>
      <c r="E23" s="202">
        <v>-171645.53055087209</v>
      </c>
      <c r="F23" s="154"/>
    </row>
    <row r="24" spans="1:7">
      <c r="A24" s="70" t="s">
        <v>28</v>
      </c>
      <c r="B24" s="167"/>
      <c r="C24" s="167"/>
      <c r="D24" s="167"/>
      <c r="E24" s="499"/>
      <c r="F24" s="154"/>
    </row>
    <row r="25" spans="1:7">
      <c r="A25" s="59" t="s">
        <v>29</v>
      </c>
      <c r="B25" s="167"/>
      <c r="C25" s="167"/>
      <c r="D25" s="167"/>
      <c r="E25" s="499"/>
      <c r="F25" s="154"/>
    </row>
    <row r="26" spans="1:7">
      <c r="A26" s="68" t="s">
        <v>30</v>
      </c>
      <c r="B26" s="167"/>
      <c r="C26" s="167"/>
      <c r="D26" s="167"/>
      <c r="E26" s="499"/>
      <c r="F26" s="154"/>
    </row>
    <row r="27" spans="1:7">
      <c r="A27" s="70" t="s">
        <v>183</v>
      </c>
      <c r="B27" s="498">
        <v>54591</v>
      </c>
      <c r="C27" s="498">
        <v>175373.02395194961</v>
      </c>
      <c r="D27" s="498">
        <v>85291.014090332654</v>
      </c>
      <c r="E27" s="202">
        <v>-90082.009861616956</v>
      </c>
      <c r="F27" s="154"/>
    </row>
    <row r="28" spans="1:7" s="319" customFormat="1" ht="35.25">
      <c r="A28" s="71" t="s">
        <v>32</v>
      </c>
      <c r="B28" s="341">
        <v>2016347</v>
      </c>
      <c r="C28" s="341">
        <v>2503230.8611958884</v>
      </c>
      <c r="D28" s="341">
        <v>3150267.9999999995</v>
      </c>
      <c r="E28" s="341">
        <v>605341.31017896789</v>
      </c>
      <c r="F28" s="153"/>
    </row>
    <row r="29" spans="1:7" ht="35.25">
      <c r="A29" s="66" t="s">
        <v>33</v>
      </c>
      <c r="B29" s="201"/>
      <c r="C29" s="201"/>
      <c r="D29" s="201"/>
      <c r="E29" s="198"/>
      <c r="F29" s="154"/>
    </row>
    <row r="30" spans="1:7">
      <c r="A30" s="73" t="s">
        <v>34</v>
      </c>
      <c r="B30" s="201"/>
      <c r="C30" s="201"/>
      <c r="D30" s="334"/>
      <c r="E30" s="198"/>
      <c r="F30" s="154"/>
    </row>
    <row r="31" spans="1:7">
      <c r="A31" s="57" t="s">
        <v>35</v>
      </c>
      <c r="B31" s="333"/>
      <c r="C31" s="333"/>
      <c r="D31" s="333"/>
      <c r="E31" s="335"/>
      <c r="F31" s="154"/>
    </row>
    <row r="32" spans="1:7" ht="35.25">
      <c r="A32" s="76" t="s">
        <v>36</v>
      </c>
      <c r="B32" s="201"/>
      <c r="C32" s="334"/>
      <c r="D32" s="334"/>
      <c r="E32" s="201"/>
      <c r="F32" s="154"/>
    </row>
    <row r="33" spans="1:7">
      <c r="A33" s="68" t="s">
        <v>37</v>
      </c>
      <c r="B33" s="201"/>
      <c r="C33" s="201"/>
      <c r="D33" s="201"/>
      <c r="E33" s="198"/>
      <c r="F33" s="154"/>
    </row>
    <row r="34" spans="1:7">
      <c r="A34" s="57" t="s">
        <v>38</v>
      </c>
      <c r="B34" s="332"/>
      <c r="C34" s="332"/>
      <c r="D34" s="332"/>
      <c r="E34" s="200"/>
      <c r="F34" s="154"/>
    </row>
    <row r="35" spans="1:7" s="319" customFormat="1" ht="35.25">
      <c r="A35" s="52" t="s">
        <v>39</v>
      </c>
      <c r="B35" s="337">
        <v>0</v>
      </c>
      <c r="C35" s="337">
        <v>0</v>
      </c>
      <c r="D35" s="337">
        <v>0</v>
      </c>
      <c r="E35" s="342">
        <v>0</v>
      </c>
      <c r="F35" s="321"/>
    </row>
    <row r="36" spans="1:7" s="319" customFormat="1" ht="36" thickBot="1">
      <c r="A36" s="78" t="s">
        <v>40</v>
      </c>
      <c r="B36" s="339">
        <v>2016347</v>
      </c>
      <c r="C36" s="339">
        <v>2503230.8611958884</v>
      </c>
      <c r="D36" s="339">
        <v>3958033.9999999995</v>
      </c>
      <c r="E36" s="339">
        <v>1413107.3101789679</v>
      </c>
      <c r="F36" s="321"/>
    </row>
    <row r="37" spans="1:7" ht="39.75" customHeight="1" thickTop="1">
      <c r="A37" s="153" t="s">
        <v>42</v>
      </c>
      <c r="E37" s="140"/>
      <c r="F37" s="151"/>
    </row>
    <row r="38" spans="1:7" ht="35.25">
      <c r="A38" s="153"/>
      <c r="E38" s="140"/>
      <c r="F38" s="151"/>
    </row>
    <row r="39" spans="1:7" ht="35.25">
      <c r="A39" s="501" t="s">
        <v>42</v>
      </c>
      <c r="B39" s="140" t="s">
        <v>42</v>
      </c>
      <c r="C39" s="140" t="s">
        <v>42</v>
      </c>
      <c r="D39" s="140" t="s">
        <v>42</v>
      </c>
      <c r="E39" s="502" t="s">
        <v>42</v>
      </c>
      <c r="F39" s="151"/>
    </row>
    <row r="40" spans="1:7" ht="37.5" customHeight="1">
      <c r="A40" s="501" t="s">
        <v>42</v>
      </c>
      <c r="B40" s="140" t="s">
        <v>42</v>
      </c>
      <c r="C40" s="503" t="s">
        <v>42</v>
      </c>
      <c r="D40" s="140" t="s">
        <v>42</v>
      </c>
      <c r="E40" s="502" t="s">
        <v>42</v>
      </c>
      <c r="F40" s="346"/>
      <c r="G40" s="346"/>
    </row>
  </sheetData>
  <phoneticPr fontId="31" type="noConversion"/>
  <pageMargins left="0.75" right="0.75" top="1" bottom="1" header="0.5" footer="0.5"/>
  <pageSetup scale="29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5"/>
  <sheetViews>
    <sheetView topLeftCell="A31" zoomScale="40" zoomScaleNormal="40" workbookViewId="0">
      <selection activeCell="A40" sqref="A40"/>
    </sheetView>
  </sheetViews>
  <sheetFormatPr defaultColWidth="44.42578125" defaultRowHeight="34.5"/>
  <cols>
    <col min="1" max="1" width="148.7109375" style="144" customWidth="1"/>
    <col min="2" max="2" width="44.42578125" style="144" customWidth="1"/>
    <col min="3" max="16384" width="44.42578125" style="144"/>
  </cols>
  <sheetData>
    <row r="1" spans="1:12" s="42" customFormat="1" ht="45">
      <c r="A1" s="37" t="s">
        <v>0</v>
      </c>
      <c r="B1" s="39" t="s">
        <v>1</v>
      </c>
      <c r="C1" s="40" t="s">
        <v>186</v>
      </c>
      <c r="D1" s="41"/>
      <c r="E1" s="40"/>
      <c r="F1" s="92"/>
      <c r="G1" s="92"/>
      <c r="H1" s="92"/>
      <c r="I1" s="92"/>
      <c r="J1" s="92"/>
    </row>
    <row r="2" spans="1:12" s="42" customFormat="1" ht="45">
      <c r="A2" s="37" t="s">
        <v>3</v>
      </c>
      <c r="B2" s="38"/>
      <c r="C2" s="38"/>
      <c r="D2" s="38"/>
      <c r="E2" s="38"/>
      <c r="F2" s="92"/>
      <c r="G2" s="92"/>
      <c r="H2" s="92"/>
      <c r="I2" s="92"/>
      <c r="J2" s="92"/>
      <c r="K2" s="38"/>
      <c r="L2" s="38"/>
    </row>
    <row r="3" spans="1:12" s="42" customFormat="1" ht="45.75" thickBot="1">
      <c r="A3" s="43" t="s">
        <v>4</v>
      </c>
      <c r="B3" s="44"/>
      <c r="C3" s="44"/>
      <c r="D3" s="44"/>
      <c r="E3" s="44"/>
      <c r="F3" s="92"/>
      <c r="G3" s="92"/>
      <c r="H3" s="92"/>
      <c r="I3" s="92"/>
      <c r="J3" s="92"/>
      <c r="K3" s="44"/>
      <c r="L3" s="44"/>
    </row>
    <row r="4" spans="1:12" ht="36" thickTop="1">
      <c r="A4" s="45" t="s">
        <v>5</v>
      </c>
      <c r="B4" s="46" t="s">
        <v>6</v>
      </c>
      <c r="C4" s="46" t="s">
        <v>7</v>
      </c>
      <c r="D4" s="46" t="s">
        <v>7</v>
      </c>
      <c r="E4" s="47" t="s">
        <v>8</v>
      </c>
      <c r="F4" s="154"/>
    </row>
    <row r="5" spans="1:12" ht="35.25">
      <c r="A5" s="49"/>
      <c r="B5" s="50" t="s">
        <v>56</v>
      </c>
      <c r="C5" s="50" t="s">
        <v>56</v>
      </c>
      <c r="D5" s="50" t="s">
        <v>59</v>
      </c>
      <c r="E5" s="51" t="s">
        <v>56</v>
      </c>
      <c r="F5" s="154"/>
    </row>
    <row r="6" spans="1:12" ht="35.25">
      <c r="A6" s="52" t="s">
        <v>11</v>
      </c>
      <c r="B6" s="53"/>
      <c r="C6" s="53"/>
      <c r="D6" s="53"/>
      <c r="E6" s="54"/>
      <c r="F6" s="154"/>
    </row>
    <row r="7" spans="1:12">
      <c r="A7" s="49" t="s">
        <v>12</v>
      </c>
      <c r="B7" s="55"/>
      <c r="C7" s="55"/>
      <c r="D7" s="55"/>
      <c r="E7" s="56"/>
      <c r="F7" s="154"/>
    </row>
    <row r="8" spans="1:12">
      <c r="A8" s="49" t="s">
        <v>13</v>
      </c>
      <c r="B8" s="55"/>
      <c r="C8" s="55"/>
      <c r="D8" s="55"/>
      <c r="E8" s="298"/>
      <c r="F8" s="154"/>
    </row>
    <row r="9" spans="1:12">
      <c r="A9" s="68" t="s">
        <v>14</v>
      </c>
      <c r="B9" s="55"/>
      <c r="C9" s="55"/>
      <c r="D9" s="55"/>
      <c r="E9" s="298"/>
      <c r="F9" s="154"/>
    </row>
    <row r="10" spans="1:12">
      <c r="A10" s="49" t="s">
        <v>15</v>
      </c>
      <c r="B10" s="55"/>
      <c r="C10" s="55"/>
      <c r="D10" s="55"/>
      <c r="E10" s="298"/>
      <c r="F10" s="154"/>
    </row>
    <row r="11" spans="1:12">
      <c r="A11" s="69" t="s">
        <v>16</v>
      </c>
      <c r="B11" s="55"/>
      <c r="C11" s="55"/>
      <c r="D11" s="55"/>
      <c r="E11" s="298">
        <v>0</v>
      </c>
      <c r="F11" s="154"/>
    </row>
    <row r="12" spans="1:12" s="319" customFormat="1" ht="35.25">
      <c r="A12" s="63" t="s">
        <v>61</v>
      </c>
      <c r="B12" s="214">
        <v>0</v>
      </c>
      <c r="C12" s="214">
        <v>0</v>
      </c>
      <c r="D12" s="214">
        <v>0</v>
      </c>
      <c r="E12" s="289">
        <v>0</v>
      </c>
      <c r="F12" s="153"/>
    </row>
    <row r="13" spans="1:12" s="319" customFormat="1" ht="35.25">
      <c r="A13" s="64" t="s">
        <v>62</v>
      </c>
      <c r="B13" s="213"/>
      <c r="C13" s="213"/>
      <c r="D13" s="213">
        <v>480150</v>
      </c>
      <c r="E13" s="289">
        <v>480150</v>
      </c>
      <c r="F13" s="153"/>
    </row>
    <row r="14" spans="1:12" ht="35.25">
      <c r="A14" s="52" t="s">
        <v>18</v>
      </c>
      <c r="B14" s="58"/>
      <c r="C14" s="58"/>
      <c r="D14" s="58"/>
      <c r="E14" s="164"/>
      <c r="F14" s="152"/>
    </row>
    <row r="15" spans="1:12" ht="35.25">
      <c r="A15" s="66" t="s">
        <v>19</v>
      </c>
      <c r="B15" s="55"/>
      <c r="C15" s="55"/>
      <c r="D15" s="55"/>
      <c r="E15" s="165"/>
      <c r="F15" s="152"/>
    </row>
    <row r="16" spans="1:12">
      <c r="A16" s="49" t="s">
        <v>20</v>
      </c>
      <c r="B16" s="67">
        <v>1229430</v>
      </c>
      <c r="C16" s="67">
        <v>1271784</v>
      </c>
      <c r="D16" s="67">
        <v>1443393</v>
      </c>
      <c r="E16" s="67">
        <v>-171609</v>
      </c>
      <c r="F16" s="152"/>
    </row>
    <row r="17" spans="1:6">
      <c r="A17" s="49" t="s">
        <v>21</v>
      </c>
      <c r="B17" s="67">
        <v>4485</v>
      </c>
      <c r="C17" s="67">
        <v>8800</v>
      </c>
      <c r="D17" s="67">
        <v>10000</v>
      </c>
      <c r="E17" s="67">
        <v>1200</v>
      </c>
      <c r="F17" s="152"/>
    </row>
    <row r="18" spans="1:6">
      <c r="A18" s="68" t="s">
        <v>22</v>
      </c>
      <c r="B18" s="67">
        <v>124810</v>
      </c>
      <c r="C18" s="67">
        <v>108000</v>
      </c>
      <c r="D18" s="67">
        <v>130000</v>
      </c>
      <c r="E18" s="67">
        <v>22000</v>
      </c>
      <c r="F18" s="152"/>
    </row>
    <row r="19" spans="1:6">
      <c r="A19" s="68" t="s">
        <v>23</v>
      </c>
      <c r="B19" s="67"/>
      <c r="C19" s="67"/>
      <c r="D19" s="67"/>
      <c r="E19" s="67"/>
      <c r="F19" s="152"/>
    </row>
    <row r="20" spans="1:6">
      <c r="A20" s="49" t="s">
        <v>24</v>
      </c>
      <c r="B20" s="67">
        <v>34015</v>
      </c>
      <c r="C20" s="67">
        <v>38000</v>
      </c>
      <c r="D20" s="67">
        <v>48000</v>
      </c>
      <c r="E20" s="67">
        <v>10000</v>
      </c>
      <c r="F20" s="152"/>
    </row>
    <row r="21" spans="1:6" s="319" customFormat="1" ht="35.25">
      <c r="A21" s="52" t="s">
        <v>25</v>
      </c>
      <c r="B21" s="214">
        <v>1392740</v>
      </c>
      <c r="C21" s="214">
        <v>1426584</v>
      </c>
      <c r="D21" s="214">
        <v>1631393</v>
      </c>
      <c r="E21" s="216">
        <v>-138409</v>
      </c>
      <c r="F21" s="153"/>
    </row>
    <row r="22" spans="1:6">
      <c r="A22" s="69" t="s">
        <v>26</v>
      </c>
      <c r="B22" s="55"/>
      <c r="C22" s="55"/>
      <c r="D22" s="55"/>
      <c r="E22" s="56"/>
      <c r="F22" s="154"/>
    </row>
    <row r="23" spans="1:6">
      <c r="A23" s="68" t="s">
        <v>27</v>
      </c>
      <c r="B23" s="58"/>
      <c r="C23" s="58"/>
      <c r="D23" s="58"/>
      <c r="E23" s="62"/>
      <c r="F23" s="154"/>
    </row>
    <row r="24" spans="1:6">
      <c r="A24" s="70" t="s">
        <v>28</v>
      </c>
      <c r="B24" s="58"/>
      <c r="C24" s="58"/>
      <c r="D24" s="58"/>
      <c r="E24" s="62"/>
      <c r="F24" s="154"/>
    </row>
    <row r="25" spans="1:6">
      <c r="A25" s="59" t="s">
        <v>29</v>
      </c>
      <c r="B25" s="58"/>
      <c r="C25" s="58"/>
      <c r="D25" s="58"/>
      <c r="E25" s="62"/>
      <c r="F25" s="154"/>
    </row>
    <row r="26" spans="1:6">
      <c r="A26" s="68" t="s">
        <v>30</v>
      </c>
      <c r="B26" s="58"/>
      <c r="C26" s="58"/>
      <c r="D26" s="58"/>
      <c r="E26" s="62"/>
      <c r="F26" s="154"/>
    </row>
    <row r="27" spans="1:6">
      <c r="A27" s="70" t="s">
        <v>31</v>
      </c>
      <c r="B27" s="58"/>
      <c r="C27" s="58"/>
      <c r="D27" s="58"/>
      <c r="E27" s="62"/>
      <c r="F27" s="154"/>
    </row>
    <row r="28" spans="1:6" s="319" customFormat="1" ht="35.25">
      <c r="A28" s="71" t="s">
        <v>32</v>
      </c>
      <c r="B28" s="222">
        <v>1392740</v>
      </c>
      <c r="C28" s="222">
        <v>1426584</v>
      </c>
      <c r="D28" s="222">
        <v>1631393</v>
      </c>
      <c r="E28" s="287">
        <v>0</v>
      </c>
      <c r="F28" s="153"/>
    </row>
    <row r="29" spans="1:6" ht="35.25">
      <c r="A29" s="66" t="s">
        <v>33</v>
      </c>
      <c r="B29" s="55"/>
      <c r="C29" s="55"/>
      <c r="D29" s="55"/>
      <c r="E29" s="165"/>
      <c r="F29" s="154"/>
    </row>
    <row r="30" spans="1:6">
      <c r="A30" s="73" t="s">
        <v>34</v>
      </c>
      <c r="B30" s="55"/>
      <c r="C30" s="55"/>
      <c r="D30" s="126"/>
      <c r="E30" s="56"/>
      <c r="F30" s="154"/>
    </row>
    <row r="31" spans="1:6">
      <c r="A31" s="57" t="s">
        <v>35</v>
      </c>
      <c r="B31" s="127"/>
      <c r="C31" s="127"/>
      <c r="D31" s="127"/>
      <c r="E31" s="75"/>
      <c r="F31" s="154"/>
    </row>
    <row r="32" spans="1:6" ht="35.25">
      <c r="A32" s="76" t="s">
        <v>36</v>
      </c>
      <c r="B32" s="55"/>
      <c r="C32" s="126"/>
      <c r="D32" s="126"/>
      <c r="E32" s="55"/>
      <c r="F32" s="154"/>
    </row>
    <row r="33" spans="1:6">
      <c r="A33" s="367" t="s">
        <v>37</v>
      </c>
      <c r="B33" s="304"/>
      <c r="C33" s="304"/>
      <c r="D33" s="304"/>
      <c r="E33" s="305"/>
      <c r="F33" s="154"/>
    </row>
    <row r="34" spans="1:6">
      <c r="A34" s="361" t="s">
        <v>38</v>
      </c>
      <c r="B34" s="168"/>
      <c r="C34" s="168"/>
      <c r="D34" s="168"/>
      <c r="E34" s="306"/>
      <c r="F34" s="154"/>
    </row>
    <row r="35" spans="1:6" s="319" customFormat="1" ht="35.25">
      <c r="A35" s="52" t="s">
        <v>39</v>
      </c>
      <c r="B35" s="514">
        <v>0</v>
      </c>
      <c r="C35" s="514">
        <v>0</v>
      </c>
      <c r="D35" s="514">
        <v>0</v>
      </c>
      <c r="E35" s="515">
        <v>0</v>
      </c>
      <c r="F35" s="321"/>
    </row>
    <row r="36" spans="1:6" s="319" customFormat="1" ht="36" thickBot="1">
      <c r="A36" s="78" t="s">
        <v>40</v>
      </c>
      <c r="B36" s="516">
        <v>1392740</v>
      </c>
      <c r="C36" s="516">
        <v>1426584</v>
      </c>
      <c r="D36" s="516">
        <v>2111543</v>
      </c>
      <c r="E36" s="517">
        <v>684959</v>
      </c>
      <c r="F36" s="321"/>
    </row>
    <row r="37" spans="1:6" ht="36" thickTop="1">
      <c r="A37" s="149"/>
      <c r="B37" s="150"/>
      <c r="C37" s="150"/>
      <c r="D37" s="150"/>
      <c r="E37" s="150"/>
      <c r="F37" s="151"/>
    </row>
    <row r="38" spans="1:6" ht="35.25">
      <c r="A38" s="153" t="s">
        <v>42</v>
      </c>
      <c r="B38" s="154"/>
      <c r="C38" s="154"/>
      <c r="D38" s="154"/>
      <c r="E38" s="154"/>
      <c r="F38" s="151"/>
    </row>
    <row r="39" spans="1:6">
      <c r="A39" s="151"/>
    </row>
    <row r="40" spans="1:6">
      <c r="A40" s="135" t="s">
        <v>42</v>
      </c>
    </row>
    <row r="41" spans="1:6">
      <c r="A41" s="169"/>
    </row>
    <row r="42" spans="1:6">
      <c r="A42" s="169" t="s">
        <v>42</v>
      </c>
      <c r="B42" s="151"/>
      <c r="C42" s="151"/>
      <c r="D42" s="151"/>
      <c r="E42" s="151"/>
    </row>
    <row r="43" spans="1:6">
      <c r="A43" s="169" t="s">
        <v>42</v>
      </c>
    </row>
    <row r="45" spans="1:6">
      <c r="A45" s="169" t="s">
        <v>42</v>
      </c>
    </row>
  </sheetData>
  <phoneticPr fontId="31" type="noConversion"/>
  <pageMargins left="0.75" right="0.75" top="1" bottom="1" header="0.5" footer="0.5"/>
  <pageSetup scale="27" fitToHeight="0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topLeftCell="A31" zoomScale="40" zoomScaleNormal="40" workbookViewId="0">
      <selection activeCell="A42" sqref="A42:XFD61"/>
    </sheetView>
  </sheetViews>
  <sheetFormatPr defaultColWidth="34.28515625" defaultRowHeight="15"/>
  <cols>
    <col min="1" max="1" width="151.7109375" style="100" customWidth="1"/>
    <col min="2" max="16384" width="34.28515625" style="100"/>
  </cols>
  <sheetData>
    <row r="1" spans="1:12" s="42" customFormat="1" ht="45">
      <c r="A1" s="37" t="s">
        <v>0</v>
      </c>
      <c r="B1" s="39" t="s">
        <v>1</v>
      </c>
      <c r="C1" s="170" t="s">
        <v>184</v>
      </c>
      <c r="D1" s="41"/>
      <c r="E1" s="40"/>
      <c r="F1" s="94"/>
      <c r="G1" s="92"/>
      <c r="H1" s="92"/>
      <c r="I1" s="92"/>
      <c r="J1" s="92"/>
      <c r="K1" s="92"/>
      <c r="L1" s="92"/>
    </row>
    <row r="2" spans="1:12" s="42" customFormat="1" ht="45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s="42" customFormat="1" ht="45.75" thickBot="1">
      <c r="A3" s="43" t="s">
        <v>4</v>
      </c>
      <c r="B3" s="44"/>
      <c r="C3" s="92"/>
      <c r="D3" s="92"/>
      <c r="E3" s="44"/>
      <c r="F3" s="92"/>
      <c r="G3" s="92"/>
      <c r="H3" s="92"/>
      <c r="I3" s="92"/>
      <c r="J3" s="92"/>
      <c r="K3" s="92"/>
      <c r="L3" s="92"/>
    </row>
    <row r="4" spans="1:12" ht="36" thickTop="1">
      <c r="A4" s="206" t="s">
        <v>5</v>
      </c>
      <c r="B4" s="46" t="s">
        <v>6</v>
      </c>
      <c r="C4" s="46" t="s">
        <v>7</v>
      </c>
      <c r="D4" s="46" t="s">
        <v>7</v>
      </c>
      <c r="E4" s="46" t="s">
        <v>8</v>
      </c>
      <c r="F4" s="48"/>
      <c r="G4" s="207"/>
      <c r="H4" s="207"/>
      <c r="I4" s="207"/>
      <c r="J4" s="207"/>
      <c r="K4" s="207"/>
      <c r="L4" s="207"/>
    </row>
    <row r="5" spans="1:12" ht="35.25">
      <c r="A5" s="208"/>
      <c r="B5" s="50" t="s">
        <v>56</v>
      </c>
      <c r="C5" s="50" t="s">
        <v>56</v>
      </c>
      <c r="D5" s="50" t="s">
        <v>59</v>
      </c>
      <c r="E5" s="50" t="s">
        <v>56</v>
      </c>
      <c r="F5" s="48"/>
    </row>
    <row r="6" spans="1:12" ht="35.25">
      <c r="A6" s="209" t="s">
        <v>11</v>
      </c>
      <c r="B6" s="53"/>
      <c r="C6" s="53"/>
      <c r="D6" s="53"/>
      <c r="E6" s="53"/>
      <c r="F6" s="48"/>
    </row>
    <row r="7" spans="1:12" ht="34.5">
      <c r="A7" s="208" t="s">
        <v>12</v>
      </c>
      <c r="B7" s="55"/>
      <c r="C7" s="55"/>
      <c r="D7" s="55"/>
      <c r="E7" s="67"/>
      <c r="F7" s="48"/>
    </row>
    <row r="8" spans="1:12" ht="34.5">
      <c r="A8" s="208" t="s">
        <v>13</v>
      </c>
      <c r="B8" s="55"/>
      <c r="C8" s="55"/>
      <c r="D8" s="55"/>
      <c r="E8" s="510"/>
      <c r="F8" s="48"/>
    </row>
    <row r="9" spans="1:12" ht="34.5">
      <c r="A9" s="225" t="s">
        <v>14</v>
      </c>
      <c r="B9" s="55"/>
      <c r="C9" s="55"/>
      <c r="D9" s="55"/>
      <c r="E9" s="510"/>
      <c r="F9" s="48"/>
    </row>
    <row r="10" spans="1:12" ht="34.5">
      <c r="A10" s="208" t="s">
        <v>15</v>
      </c>
      <c r="B10" s="55"/>
      <c r="C10" s="55"/>
      <c r="D10" s="55"/>
      <c r="E10" s="510"/>
      <c r="F10" s="48"/>
    </row>
    <row r="11" spans="1:12" ht="35.25">
      <c r="A11" s="224" t="s">
        <v>185</v>
      </c>
      <c r="B11" s="511"/>
      <c r="C11" s="511"/>
      <c r="D11" s="511"/>
      <c r="E11" s="296"/>
      <c r="F11" s="48"/>
    </row>
    <row r="12" spans="1:12" ht="35.25">
      <c r="A12" s="215" t="s">
        <v>17</v>
      </c>
      <c r="B12" s="214">
        <v>0</v>
      </c>
      <c r="C12" s="214">
        <v>0</v>
      </c>
      <c r="D12" s="214">
        <v>0</v>
      </c>
      <c r="E12" s="214">
        <v>0</v>
      </c>
      <c r="F12" s="48"/>
    </row>
    <row r="13" spans="1:12" ht="35.25">
      <c r="A13" s="64" t="s">
        <v>62</v>
      </c>
      <c r="B13" s="213"/>
      <c r="C13" s="213"/>
      <c r="D13" s="213">
        <v>1234933</v>
      </c>
      <c r="E13" s="216">
        <v>1234933</v>
      </c>
      <c r="F13" s="48"/>
    </row>
    <row r="14" spans="1:12" ht="35.25">
      <c r="A14" s="209" t="s">
        <v>18</v>
      </c>
      <c r="B14" s="58"/>
      <c r="C14" s="58"/>
      <c r="D14" s="58"/>
      <c r="E14" s="58"/>
      <c r="F14" s="65"/>
    </row>
    <row r="15" spans="1:12" ht="35.25">
      <c r="A15" s="217" t="s">
        <v>19</v>
      </c>
      <c r="B15" s="55"/>
      <c r="C15" s="55"/>
      <c r="D15" s="55"/>
      <c r="E15" s="55"/>
      <c r="F15" s="65"/>
    </row>
    <row r="16" spans="1:12" ht="34.5">
      <c r="A16" s="208" t="s">
        <v>20</v>
      </c>
      <c r="B16" s="67">
        <v>3239256</v>
      </c>
      <c r="C16" s="67">
        <v>3310515</v>
      </c>
      <c r="D16" s="67">
        <v>3617239</v>
      </c>
      <c r="E16" s="67">
        <v>306724</v>
      </c>
      <c r="F16" s="65"/>
    </row>
    <row r="17" spans="1:7" ht="34.5">
      <c r="A17" s="512" t="s">
        <v>21</v>
      </c>
      <c r="B17" s="67">
        <v>74045</v>
      </c>
      <c r="C17" s="67">
        <v>62100</v>
      </c>
      <c r="D17" s="67">
        <v>75525.899999999994</v>
      </c>
      <c r="E17" s="67">
        <v>13425.899999999994</v>
      </c>
      <c r="F17" s="65"/>
    </row>
    <row r="18" spans="1:7" ht="34.5">
      <c r="A18" s="513" t="s">
        <v>22</v>
      </c>
      <c r="B18" s="67">
        <v>438528</v>
      </c>
      <c r="C18" s="67">
        <v>424062</v>
      </c>
      <c r="D18" s="67">
        <v>447298.56</v>
      </c>
      <c r="E18" s="67">
        <v>23236.559999999998</v>
      </c>
      <c r="F18" s="65"/>
    </row>
    <row r="19" spans="1:7" ht="34.5">
      <c r="A19" s="513" t="s">
        <v>23</v>
      </c>
      <c r="B19" s="67">
        <v>245060</v>
      </c>
      <c r="C19" s="67">
        <v>156138</v>
      </c>
      <c r="D19" s="67">
        <v>249961.2</v>
      </c>
      <c r="E19" s="67">
        <v>93823.200000000012</v>
      </c>
      <c r="F19" s="65"/>
      <c r="G19" s="218"/>
    </row>
    <row r="20" spans="1:7" ht="34.5">
      <c r="A20" s="208" t="s">
        <v>24</v>
      </c>
      <c r="B20" s="302">
        <v>224831</v>
      </c>
      <c r="C20" s="302">
        <v>269558</v>
      </c>
      <c r="D20" s="302">
        <v>269797.19999999995</v>
      </c>
      <c r="E20" s="67">
        <v>239.19999999995343</v>
      </c>
      <c r="F20" s="65"/>
      <c r="G20" s="219"/>
    </row>
    <row r="21" spans="1:7" ht="35.25">
      <c r="A21" s="220" t="s">
        <v>25</v>
      </c>
      <c r="B21" s="221">
        <v>4221720</v>
      </c>
      <c r="C21" s="221">
        <v>4222373</v>
      </c>
      <c r="D21" s="221">
        <v>4659821.8600000003</v>
      </c>
      <c r="E21" s="222">
        <v>437448.86</v>
      </c>
      <c r="F21" s="48"/>
      <c r="G21" s="223"/>
    </row>
    <row r="22" spans="1:7" ht="34.5">
      <c r="A22" s="224" t="s">
        <v>26</v>
      </c>
      <c r="B22" s="55"/>
      <c r="C22" s="55"/>
      <c r="D22" s="55"/>
      <c r="E22" s="67"/>
      <c r="F22" s="48"/>
    </row>
    <row r="23" spans="1:7" ht="34.5">
      <c r="A23" s="225" t="s">
        <v>27</v>
      </c>
      <c r="B23" s="58"/>
      <c r="C23" s="58"/>
      <c r="D23" s="58"/>
      <c r="E23" s="61"/>
      <c r="F23" s="48"/>
    </row>
    <row r="24" spans="1:7" ht="34.5">
      <c r="A24" s="226" t="s">
        <v>28</v>
      </c>
      <c r="B24" s="58"/>
      <c r="C24" s="58"/>
      <c r="D24" s="58"/>
      <c r="E24" s="61"/>
      <c r="F24" s="48"/>
    </row>
    <row r="25" spans="1:7" ht="34.5">
      <c r="A25" s="211" t="s">
        <v>29</v>
      </c>
      <c r="B25" s="58"/>
      <c r="C25" s="58"/>
      <c r="D25" s="58"/>
      <c r="E25" s="61"/>
      <c r="F25" s="48"/>
      <c r="G25" s="227"/>
    </row>
    <row r="26" spans="1:7" ht="34.5">
      <c r="A26" s="225" t="s">
        <v>30</v>
      </c>
      <c r="B26" s="58"/>
      <c r="C26" s="58"/>
      <c r="D26" s="58"/>
      <c r="E26" s="72"/>
      <c r="F26" s="48"/>
      <c r="G26" s="227"/>
    </row>
    <row r="27" spans="1:7" ht="34.5">
      <c r="A27" s="226" t="s">
        <v>31</v>
      </c>
      <c r="B27" s="58">
        <v>42849</v>
      </c>
      <c r="C27" s="58">
        <v>42196</v>
      </c>
      <c r="D27" s="58">
        <v>47133.9</v>
      </c>
      <c r="E27" s="67">
        <v>4937.9000000000015</v>
      </c>
      <c r="F27" s="48"/>
    </row>
    <row r="28" spans="1:7" ht="35.25">
      <c r="A28" s="228" t="s">
        <v>32</v>
      </c>
      <c r="B28" s="222">
        <v>4264569</v>
      </c>
      <c r="C28" s="222">
        <v>4264569</v>
      </c>
      <c r="D28" s="222">
        <v>4706955.7600000007</v>
      </c>
      <c r="E28" s="222">
        <v>442386.76</v>
      </c>
      <c r="F28" s="48"/>
      <c r="G28" s="219"/>
    </row>
    <row r="29" spans="1:7" ht="35.25">
      <c r="A29" s="217" t="s">
        <v>33</v>
      </c>
      <c r="B29" s="55"/>
      <c r="C29" s="55"/>
      <c r="D29" s="55"/>
      <c r="E29" s="55"/>
      <c r="F29" s="48"/>
    </row>
    <row r="30" spans="1:7" ht="34.5">
      <c r="A30" s="159" t="s">
        <v>34</v>
      </c>
      <c r="B30" s="55"/>
      <c r="C30" s="55"/>
      <c r="D30" s="126"/>
      <c r="E30" s="67"/>
      <c r="F30" s="48"/>
    </row>
    <row r="31" spans="1:7" ht="34.5">
      <c r="A31" s="210" t="s">
        <v>35</v>
      </c>
      <c r="B31" s="127"/>
      <c r="C31" s="127"/>
      <c r="D31" s="127"/>
      <c r="E31" s="72"/>
      <c r="F31" s="48"/>
    </row>
    <row r="32" spans="1:7" ht="35.25">
      <c r="A32" s="229" t="s">
        <v>36</v>
      </c>
      <c r="B32" s="55"/>
      <c r="C32" s="126"/>
      <c r="D32" s="126"/>
      <c r="E32" s="55"/>
      <c r="F32" s="48"/>
    </row>
    <row r="33" spans="1:6" ht="34.5">
      <c r="A33" s="225" t="s">
        <v>37</v>
      </c>
      <c r="B33" s="55"/>
      <c r="C33" s="55"/>
      <c r="D33" s="55"/>
      <c r="E33" s="67"/>
      <c r="F33" s="48"/>
    </row>
    <row r="34" spans="1:6" ht="34.5">
      <c r="A34" s="210" t="s">
        <v>38</v>
      </c>
      <c r="B34" s="58"/>
      <c r="C34" s="58"/>
      <c r="D34" s="58"/>
      <c r="E34" s="61"/>
      <c r="F34" s="48"/>
    </row>
    <row r="35" spans="1:6" s="286" customFormat="1" ht="45">
      <c r="A35" s="209" t="s">
        <v>39</v>
      </c>
      <c r="B35" s="214">
        <v>0</v>
      </c>
      <c r="C35" s="214">
        <v>0</v>
      </c>
      <c r="D35" s="214">
        <v>0</v>
      </c>
      <c r="E35" s="214">
        <v>0</v>
      </c>
      <c r="F35" s="285"/>
    </row>
    <row r="36" spans="1:6" s="42" customFormat="1" ht="45" thickBot="1">
      <c r="A36" s="230" t="s">
        <v>40</v>
      </c>
      <c r="B36" s="231">
        <v>4264569</v>
      </c>
      <c r="C36" s="231">
        <v>4264569</v>
      </c>
      <c r="D36" s="231">
        <v>5941888.7600000007</v>
      </c>
      <c r="E36" s="231">
        <v>1677319.7600000007</v>
      </c>
      <c r="F36" s="77"/>
    </row>
    <row r="37" spans="1:6" s="42" customFormat="1" ht="45" thickTop="1">
      <c r="A37" s="79"/>
      <c r="B37" s="80"/>
      <c r="C37" s="80"/>
      <c r="D37" s="80"/>
      <c r="E37" s="80"/>
      <c r="F37" s="77"/>
    </row>
    <row r="38" spans="1:6" s="90" customFormat="1" ht="41.25">
      <c r="A38" s="87" t="s">
        <v>42</v>
      </c>
      <c r="B38" s="88"/>
      <c r="C38" s="88"/>
      <c r="D38" s="88"/>
      <c r="E38" s="88"/>
      <c r="F38" s="89"/>
    </row>
    <row r="39" spans="1:6" s="90" customFormat="1" ht="40.5">
      <c r="A39" s="89"/>
    </row>
    <row r="40" spans="1:6" s="90" customFormat="1" ht="40.5">
      <c r="A40" s="91" t="s">
        <v>42</v>
      </c>
      <c r="C40" s="232"/>
    </row>
    <row r="41" spans="1:6" ht="20.25">
      <c r="A41" s="86"/>
      <c r="B41" s="84"/>
      <c r="C41" s="84"/>
      <c r="D41" s="84"/>
      <c r="E41" s="84"/>
    </row>
  </sheetData>
  <phoneticPr fontId="31" type="noConversion"/>
  <pageMargins left="0.75" right="0.75" top="1" bottom="1" header="0.5" footer="0.5"/>
  <pageSetup scale="31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topLeftCell="A29" zoomScale="40" zoomScaleNormal="40" workbookViewId="0">
      <selection activeCell="A42" sqref="A42:XFD53"/>
    </sheetView>
  </sheetViews>
  <sheetFormatPr defaultColWidth="12.42578125" defaultRowHeight="34.5"/>
  <cols>
    <col min="1" max="1" width="148.85546875" style="144" customWidth="1"/>
    <col min="2" max="5" width="44.7109375" style="139" customWidth="1"/>
    <col min="6" max="6" width="5.42578125" style="144" customWidth="1"/>
    <col min="7" max="7" width="16.7109375" style="144" customWidth="1"/>
    <col min="8" max="16384" width="12.42578125" style="144"/>
  </cols>
  <sheetData>
    <row r="1" spans="1:12" s="42" customFormat="1" ht="45">
      <c r="A1" s="37" t="s">
        <v>0</v>
      </c>
      <c r="B1" s="322" t="s">
        <v>1</v>
      </c>
      <c r="C1" s="748" t="s">
        <v>187</v>
      </c>
      <c r="D1" s="748"/>
      <c r="E1" s="748"/>
      <c r="F1" s="92"/>
      <c r="G1" s="92"/>
      <c r="H1" s="92"/>
      <c r="I1" s="92"/>
      <c r="J1" s="92"/>
    </row>
    <row r="2" spans="1:12" s="42" customFormat="1" ht="45">
      <c r="A2" s="37" t="s">
        <v>3</v>
      </c>
      <c r="B2" s="325"/>
      <c r="C2" s="325"/>
      <c r="D2" s="325"/>
      <c r="E2" s="325"/>
      <c r="F2" s="92"/>
      <c r="G2" s="92"/>
      <c r="H2" s="92"/>
      <c r="I2" s="92"/>
      <c r="J2" s="92"/>
      <c r="K2" s="38"/>
      <c r="L2" s="38"/>
    </row>
    <row r="3" spans="1:12" s="42" customFormat="1" ht="45.75" thickBot="1">
      <c r="A3" s="43" t="s">
        <v>4</v>
      </c>
      <c r="B3" s="326"/>
      <c r="C3" s="326"/>
      <c r="D3" s="326"/>
      <c r="E3" s="326"/>
      <c r="F3" s="92"/>
      <c r="G3" s="92"/>
      <c r="H3" s="92"/>
      <c r="I3" s="92"/>
      <c r="J3" s="92"/>
      <c r="K3" s="44"/>
      <c r="L3" s="44"/>
    </row>
    <row r="4" spans="1:12" ht="36" thickTop="1">
      <c r="A4" s="45" t="s">
        <v>5</v>
      </c>
      <c r="B4" s="327" t="s">
        <v>6</v>
      </c>
      <c r="C4" s="327" t="s">
        <v>7</v>
      </c>
      <c r="D4" s="327" t="s">
        <v>7</v>
      </c>
      <c r="E4" s="328" t="s">
        <v>8</v>
      </c>
      <c r="F4" s="154"/>
    </row>
    <row r="5" spans="1:12" ht="35.25">
      <c r="A5" s="49"/>
      <c r="B5" s="329" t="s">
        <v>56</v>
      </c>
      <c r="C5" s="329" t="s">
        <v>56</v>
      </c>
      <c r="D5" s="329" t="s">
        <v>59</v>
      </c>
      <c r="E5" s="330" t="s">
        <v>56</v>
      </c>
      <c r="F5" s="154"/>
    </row>
    <row r="6" spans="1:12" ht="35.25">
      <c r="A6" s="52" t="s">
        <v>11</v>
      </c>
      <c r="B6" s="331"/>
      <c r="C6" s="331"/>
      <c r="D6" s="331"/>
      <c r="E6" s="197"/>
      <c r="F6" s="154"/>
    </row>
    <row r="7" spans="1:12">
      <c r="A7" s="49" t="s">
        <v>12</v>
      </c>
      <c r="B7" s="201"/>
      <c r="C7" s="201"/>
      <c r="D7" s="201"/>
      <c r="E7" s="198"/>
      <c r="F7" s="154"/>
    </row>
    <row r="8" spans="1:12">
      <c r="A8" s="49" t="s">
        <v>13</v>
      </c>
      <c r="B8" s="201"/>
      <c r="C8" s="201"/>
      <c r="D8" s="201"/>
      <c r="E8" s="198"/>
      <c r="F8" s="154"/>
    </row>
    <row r="9" spans="1:12">
      <c r="A9" s="68" t="s">
        <v>14</v>
      </c>
      <c r="B9" s="201"/>
      <c r="C9" s="201"/>
      <c r="D9" s="201"/>
      <c r="E9" s="198"/>
      <c r="F9" s="154"/>
    </row>
    <row r="10" spans="1:12">
      <c r="A10" s="49" t="s">
        <v>15</v>
      </c>
      <c r="B10" s="201"/>
      <c r="C10" s="201"/>
      <c r="D10" s="201"/>
      <c r="E10" s="198"/>
      <c r="F10" s="154"/>
    </row>
    <row r="11" spans="1:12">
      <c r="A11" s="69" t="s">
        <v>16</v>
      </c>
      <c r="B11" s="201"/>
      <c r="C11" s="201"/>
      <c r="D11" s="201"/>
      <c r="E11" s="198"/>
      <c r="F11" s="154"/>
    </row>
    <row r="12" spans="1:12" s="319" customFormat="1" ht="35.25">
      <c r="A12" s="63" t="s">
        <v>61</v>
      </c>
      <c r="B12" s="337">
        <v>0</v>
      </c>
      <c r="C12" s="337">
        <v>0</v>
      </c>
      <c r="D12" s="337">
        <v>0</v>
      </c>
      <c r="E12" s="338">
        <v>0</v>
      </c>
      <c r="F12" s="153"/>
    </row>
    <row r="13" spans="1:12" s="319" customFormat="1" ht="35.25">
      <c r="A13" s="64" t="s">
        <v>62</v>
      </c>
      <c r="B13" s="337"/>
      <c r="C13" s="337"/>
      <c r="D13" s="337">
        <v>1087514</v>
      </c>
      <c r="E13" s="338">
        <v>1087514</v>
      </c>
      <c r="F13" s="153"/>
    </row>
    <row r="14" spans="1:12" ht="35.25">
      <c r="A14" s="52" t="s">
        <v>18</v>
      </c>
      <c r="B14" s="332"/>
      <c r="C14" s="332"/>
      <c r="D14" s="332"/>
      <c r="E14" s="200"/>
      <c r="F14" s="152"/>
    </row>
    <row r="15" spans="1:12" ht="35.25">
      <c r="A15" s="66" t="s">
        <v>19</v>
      </c>
      <c r="B15" s="201"/>
      <c r="C15" s="201"/>
      <c r="D15" s="201"/>
      <c r="E15" s="198"/>
      <c r="F15" s="152"/>
    </row>
    <row r="16" spans="1:12">
      <c r="A16" s="49" t="s">
        <v>20</v>
      </c>
      <c r="B16" s="201">
        <v>2567614</v>
      </c>
      <c r="C16" s="201">
        <v>2542223</v>
      </c>
      <c r="D16" s="201">
        <v>2729671</v>
      </c>
      <c r="E16" s="201">
        <v>-187448</v>
      </c>
      <c r="F16" s="152"/>
    </row>
    <row r="17" spans="1:6">
      <c r="A17" s="49" t="s">
        <v>21</v>
      </c>
      <c r="B17" s="201"/>
      <c r="C17" s="201"/>
      <c r="D17" s="201"/>
      <c r="E17" s="201"/>
      <c r="F17" s="152"/>
    </row>
    <row r="18" spans="1:6">
      <c r="A18" s="68" t="s">
        <v>22</v>
      </c>
      <c r="B18" s="201">
        <v>0</v>
      </c>
      <c r="C18" s="201">
        <v>293620</v>
      </c>
      <c r="D18" s="201">
        <v>0</v>
      </c>
      <c r="E18" s="201">
        <v>-293620</v>
      </c>
      <c r="F18" s="152"/>
    </row>
    <row r="19" spans="1:6">
      <c r="A19" s="68" t="s">
        <v>23</v>
      </c>
      <c r="B19" s="201"/>
      <c r="C19" s="201">
        <v>42240</v>
      </c>
      <c r="D19" s="201"/>
      <c r="E19" s="201">
        <v>-42240</v>
      </c>
      <c r="F19" s="152"/>
    </row>
    <row r="20" spans="1:6">
      <c r="A20" s="49" t="s">
        <v>24</v>
      </c>
      <c r="B20" s="201">
        <v>116102</v>
      </c>
      <c r="C20" s="201">
        <v>126157</v>
      </c>
      <c r="D20" s="201">
        <v>132465</v>
      </c>
      <c r="E20" s="201">
        <v>6308</v>
      </c>
      <c r="F20" s="152"/>
    </row>
    <row r="21" spans="1:6" s="319" customFormat="1" ht="35.25">
      <c r="A21" s="52" t="s">
        <v>25</v>
      </c>
      <c r="B21" s="337">
        <v>2683716</v>
      </c>
      <c r="C21" s="337">
        <v>3004240</v>
      </c>
      <c r="D21" s="337">
        <v>2862136</v>
      </c>
      <c r="E21" s="509">
        <v>-142104</v>
      </c>
      <c r="F21" s="153"/>
    </row>
    <row r="22" spans="1:6">
      <c r="A22" s="69" t="s">
        <v>26</v>
      </c>
      <c r="B22" s="201"/>
      <c r="C22" s="201"/>
      <c r="D22" s="201"/>
      <c r="E22" s="198"/>
      <c r="F22" s="154"/>
    </row>
    <row r="23" spans="1:6">
      <c r="A23" s="68" t="s">
        <v>27</v>
      </c>
      <c r="B23" s="332">
        <v>56707</v>
      </c>
      <c r="C23" s="332">
        <v>50416</v>
      </c>
      <c r="D23" s="332">
        <v>52428</v>
      </c>
      <c r="E23" s="200">
        <v>2012</v>
      </c>
      <c r="F23" s="154"/>
    </row>
    <row r="24" spans="1:6">
      <c r="A24" s="70" t="s">
        <v>28</v>
      </c>
      <c r="B24" s="332"/>
      <c r="C24" s="332"/>
      <c r="D24" s="332"/>
      <c r="E24" s="200"/>
      <c r="F24" s="154"/>
    </row>
    <row r="25" spans="1:6">
      <c r="A25" s="59" t="s">
        <v>29</v>
      </c>
      <c r="B25" s="332"/>
      <c r="C25" s="332"/>
      <c r="D25" s="332"/>
      <c r="E25" s="200"/>
      <c r="F25" s="154"/>
    </row>
    <row r="26" spans="1:6">
      <c r="A26" s="68" t="s">
        <v>30</v>
      </c>
      <c r="B26" s="332"/>
      <c r="C26" s="332"/>
      <c r="D26" s="332"/>
      <c r="E26" s="200"/>
      <c r="F26" s="154"/>
    </row>
    <row r="27" spans="1:6">
      <c r="A27" s="70" t="s">
        <v>31</v>
      </c>
      <c r="B27" s="332">
        <v>342166</v>
      </c>
      <c r="C27" s="332">
        <v>648288</v>
      </c>
      <c r="D27" s="332">
        <v>350188</v>
      </c>
      <c r="E27" s="200">
        <v>-298100</v>
      </c>
      <c r="F27" s="154"/>
    </row>
    <row r="28" spans="1:6" s="319" customFormat="1" ht="35.25">
      <c r="A28" s="71" t="s">
        <v>32</v>
      </c>
      <c r="B28" s="341">
        <v>3082589</v>
      </c>
      <c r="C28" s="341">
        <v>3702944</v>
      </c>
      <c r="D28" s="341">
        <v>3264752</v>
      </c>
      <c r="E28" s="342">
        <v>-296088</v>
      </c>
      <c r="F28" s="153"/>
    </row>
    <row r="29" spans="1:6" ht="35.25">
      <c r="A29" s="66" t="s">
        <v>33</v>
      </c>
      <c r="B29" s="201"/>
      <c r="C29" s="201"/>
      <c r="D29" s="201"/>
      <c r="E29" s="198"/>
      <c r="F29" s="154"/>
    </row>
    <row r="30" spans="1:6">
      <c r="A30" s="73" t="s">
        <v>34</v>
      </c>
      <c r="B30" s="201"/>
      <c r="C30" s="201"/>
      <c r="D30" s="334"/>
      <c r="E30" s="198"/>
      <c r="F30" s="154"/>
    </row>
    <row r="31" spans="1:6">
      <c r="A31" s="57" t="s">
        <v>35</v>
      </c>
      <c r="B31" s="333"/>
      <c r="C31" s="333"/>
      <c r="D31" s="333"/>
      <c r="E31" s="335"/>
      <c r="F31" s="154"/>
    </row>
    <row r="32" spans="1:6" ht="35.25">
      <c r="A32" s="76" t="s">
        <v>36</v>
      </c>
      <c r="B32" s="201"/>
      <c r="C32" s="334"/>
      <c r="D32" s="334"/>
      <c r="E32" s="201"/>
      <c r="F32" s="154"/>
    </row>
    <row r="33" spans="1:6">
      <c r="A33" s="367" t="s">
        <v>37</v>
      </c>
      <c r="B33" s="201"/>
      <c r="C33" s="201"/>
      <c r="D33" s="201"/>
      <c r="E33" s="198"/>
      <c r="F33" s="154"/>
    </row>
    <row r="34" spans="1:6">
      <c r="A34" s="361" t="s">
        <v>38</v>
      </c>
      <c r="B34" s="332"/>
      <c r="C34" s="332"/>
      <c r="D34" s="332"/>
      <c r="E34" s="200"/>
      <c r="F34" s="154"/>
    </row>
    <row r="35" spans="1:6" s="319" customFormat="1" ht="35.25">
      <c r="A35" s="52" t="s">
        <v>39</v>
      </c>
      <c r="B35" s="337">
        <v>0</v>
      </c>
      <c r="C35" s="337">
        <v>0</v>
      </c>
      <c r="D35" s="337">
        <v>0</v>
      </c>
      <c r="E35" s="338">
        <v>0</v>
      </c>
      <c r="F35" s="321"/>
    </row>
    <row r="36" spans="1:6" s="319" customFormat="1" ht="36" thickBot="1">
      <c r="A36" s="78" t="s">
        <v>40</v>
      </c>
      <c r="B36" s="339">
        <v>3082589</v>
      </c>
      <c r="C36" s="339">
        <v>3702944</v>
      </c>
      <c r="D36" s="339">
        <v>4352266</v>
      </c>
      <c r="E36" s="340">
        <v>649322</v>
      </c>
      <c r="F36" s="321"/>
    </row>
    <row r="37" spans="1:6" ht="36" thickTop="1">
      <c r="A37" s="149"/>
      <c r="B37" s="140"/>
      <c r="C37" s="140"/>
      <c r="D37" s="140"/>
      <c r="E37" s="140"/>
      <c r="F37" s="151"/>
    </row>
    <row r="38" spans="1:6" ht="35.25">
      <c r="A38" s="153" t="s">
        <v>42</v>
      </c>
      <c r="B38" s="137"/>
      <c r="C38" s="137"/>
      <c r="D38" s="137"/>
      <c r="E38" s="137"/>
      <c r="F38" s="151"/>
    </row>
    <row r="39" spans="1:6">
      <c r="A39" s="151"/>
    </row>
    <row r="40" spans="1:6">
      <c r="A40" s="135" t="s">
        <v>42</v>
      </c>
    </row>
    <row r="41" spans="1:6">
      <c r="A41" s="169"/>
    </row>
  </sheetData>
  <phoneticPr fontId="31" type="noConversion"/>
  <pageMargins left="0.75" right="0.75" top="1" bottom="1" header="0.5" footer="0.5"/>
  <pageSetup scale="2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2"/>
  <sheetViews>
    <sheetView topLeftCell="A22" zoomScale="42" zoomScaleNormal="42" workbookViewId="0">
      <selection activeCell="A38" sqref="A38:XFD40"/>
    </sheetView>
  </sheetViews>
  <sheetFormatPr defaultColWidth="62.5703125" defaultRowHeight="15"/>
  <cols>
    <col min="1" max="1" width="146.7109375" style="10" customWidth="1"/>
    <col min="2" max="2" width="40.7109375" style="10" customWidth="1"/>
    <col min="3" max="5" width="40.85546875" style="10" customWidth="1"/>
    <col min="6" max="6" width="30.5703125" style="10" customWidth="1"/>
    <col min="7" max="16384" width="62.5703125" style="10"/>
  </cols>
  <sheetData>
    <row r="1" spans="1:12" s="42" customFormat="1" ht="45">
      <c r="A1" s="37" t="s">
        <v>0</v>
      </c>
      <c r="B1" s="38"/>
      <c r="C1" s="39" t="s">
        <v>1</v>
      </c>
      <c r="D1" s="40" t="s">
        <v>0</v>
      </c>
      <c r="E1" s="41"/>
      <c r="F1" s="41"/>
      <c r="G1" s="40"/>
      <c r="H1" s="40"/>
      <c r="I1" s="40"/>
      <c r="J1" s="40"/>
      <c r="K1" s="40"/>
      <c r="L1" s="40"/>
    </row>
    <row r="2" spans="1:12" s="42" customFormat="1" ht="45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s="42" customFormat="1" ht="45.75" thickBot="1">
      <c r="A3" s="43" t="s">
        <v>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36" thickTop="1">
      <c r="A4" s="45" t="s">
        <v>5</v>
      </c>
      <c r="B4" s="46" t="s">
        <v>6</v>
      </c>
      <c r="C4" s="46" t="s">
        <v>7</v>
      </c>
      <c r="D4" s="46" t="s">
        <v>7</v>
      </c>
      <c r="E4" s="47" t="s">
        <v>8</v>
      </c>
      <c r="F4" s="48"/>
    </row>
    <row r="5" spans="1:12" ht="35.25">
      <c r="A5" s="49"/>
      <c r="B5" s="50" t="s">
        <v>56</v>
      </c>
      <c r="C5" s="50" t="s">
        <v>56</v>
      </c>
      <c r="D5" s="50" t="s">
        <v>59</v>
      </c>
      <c r="E5" s="51" t="s">
        <v>56</v>
      </c>
      <c r="F5" s="48"/>
    </row>
    <row r="6" spans="1:12" ht="35.25">
      <c r="A6" s="52" t="s">
        <v>11</v>
      </c>
      <c r="B6" s="53"/>
      <c r="C6" s="53"/>
      <c r="D6" s="53"/>
      <c r="E6" s="54"/>
      <c r="F6" s="48"/>
    </row>
    <row r="7" spans="1:12" ht="34.5">
      <c r="A7" s="49" t="s">
        <v>12</v>
      </c>
      <c r="B7" s="55"/>
      <c r="C7" s="55"/>
      <c r="D7" s="55"/>
      <c r="E7" s="56"/>
      <c r="F7" s="48"/>
    </row>
    <row r="8" spans="1:12" ht="34.5">
      <c r="A8" s="49" t="s">
        <v>13</v>
      </c>
      <c r="B8" s="55"/>
      <c r="C8" s="55"/>
      <c r="D8" s="55"/>
      <c r="E8" s="298"/>
      <c r="F8" s="48"/>
    </row>
    <row r="9" spans="1:12" ht="34.5">
      <c r="A9" s="68" t="s">
        <v>14</v>
      </c>
      <c r="B9" s="55"/>
      <c r="C9" s="55"/>
      <c r="D9" s="55"/>
      <c r="E9" s="298"/>
      <c r="F9" s="48"/>
    </row>
    <row r="10" spans="1:12" ht="34.5">
      <c r="A10" s="49" t="s">
        <v>15</v>
      </c>
      <c r="B10" s="55"/>
      <c r="C10" s="55"/>
      <c r="D10" s="55"/>
      <c r="E10" s="298"/>
      <c r="F10" s="48"/>
    </row>
    <row r="11" spans="1:12" ht="34.5">
      <c r="A11" s="69" t="s">
        <v>75</v>
      </c>
      <c r="B11" s="302">
        <v>8550806</v>
      </c>
      <c r="C11" s="302">
        <v>23426493</v>
      </c>
      <c r="D11" s="302">
        <v>16390108</v>
      </c>
      <c r="E11" s="303">
        <v>-7036385</v>
      </c>
      <c r="F11" s="48"/>
    </row>
    <row r="12" spans="1:12" s="288" customFormat="1" ht="35.25">
      <c r="A12" s="63" t="s">
        <v>61</v>
      </c>
      <c r="B12" s="296">
        <v>8550806</v>
      </c>
      <c r="C12" s="296">
        <v>23426493</v>
      </c>
      <c r="D12" s="296">
        <v>16390108</v>
      </c>
      <c r="E12" s="301">
        <v>-7036385</v>
      </c>
      <c r="F12" s="148"/>
    </row>
    <row r="13" spans="1:12" s="288" customFormat="1" ht="35.25">
      <c r="A13" s="64" t="s">
        <v>62</v>
      </c>
      <c r="B13" s="214"/>
      <c r="C13" s="214"/>
      <c r="D13" s="214"/>
      <c r="E13" s="216">
        <v>0</v>
      </c>
      <c r="F13" s="148"/>
    </row>
    <row r="14" spans="1:12" ht="35.25">
      <c r="A14" s="52" t="s">
        <v>18</v>
      </c>
      <c r="B14" s="61"/>
      <c r="C14" s="61"/>
      <c r="D14" s="61"/>
      <c r="E14" s="62"/>
      <c r="F14" s="65"/>
    </row>
    <row r="15" spans="1:12" ht="35.25">
      <c r="A15" s="66" t="s">
        <v>19</v>
      </c>
      <c r="B15" s="67"/>
      <c r="C15" s="67"/>
      <c r="D15" s="67"/>
      <c r="E15" s="56"/>
      <c r="F15" s="65"/>
    </row>
    <row r="16" spans="1:12" ht="34.5">
      <c r="A16" s="49" t="s">
        <v>20</v>
      </c>
      <c r="B16" s="67"/>
      <c r="C16" s="67"/>
      <c r="D16" s="67"/>
      <c r="E16" s="67"/>
      <c r="F16" s="65"/>
    </row>
    <row r="17" spans="1:6" ht="34.5">
      <c r="A17" s="49" t="s">
        <v>21</v>
      </c>
      <c r="B17" s="67"/>
      <c r="C17" s="67"/>
      <c r="D17" s="67"/>
      <c r="E17" s="67"/>
      <c r="F17" s="65"/>
    </row>
    <row r="18" spans="1:6" ht="34.5">
      <c r="A18" s="68" t="s">
        <v>22</v>
      </c>
      <c r="B18" s="67"/>
      <c r="C18" s="67"/>
      <c r="D18" s="67"/>
      <c r="E18" s="67"/>
      <c r="F18" s="65"/>
    </row>
    <row r="19" spans="1:6" ht="34.5">
      <c r="A19" s="68" t="s">
        <v>23</v>
      </c>
      <c r="B19" s="67"/>
      <c r="C19" s="67"/>
      <c r="D19" s="67"/>
      <c r="E19" s="67"/>
      <c r="F19" s="65"/>
    </row>
    <row r="20" spans="1:6" ht="34.5">
      <c r="A20" s="49" t="s">
        <v>24</v>
      </c>
      <c r="B20" s="67"/>
      <c r="C20" s="67"/>
      <c r="D20" s="67"/>
      <c r="E20" s="67"/>
      <c r="F20" s="65"/>
    </row>
    <row r="21" spans="1:6" s="288" customFormat="1" ht="35.25">
      <c r="A21" s="294" t="s">
        <v>25</v>
      </c>
      <c r="B21" s="222">
        <v>0</v>
      </c>
      <c r="C21" s="222">
        <v>0</v>
      </c>
      <c r="D21" s="222">
        <v>0</v>
      </c>
      <c r="E21" s="295">
        <v>0</v>
      </c>
      <c r="F21" s="148"/>
    </row>
    <row r="22" spans="1:6" ht="34.5">
      <c r="A22" s="69" t="s">
        <v>26</v>
      </c>
      <c r="B22" s="67"/>
      <c r="C22" s="67"/>
      <c r="D22" s="67"/>
      <c r="E22" s="56"/>
      <c r="F22" s="48"/>
    </row>
    <row r="23" spans="1:6" ht="34.5">
      <c r="A23" s="68" t="s">
        <v>27</v>
      </c>
      <c r="B23" s="61"/>
      <c r="C23" s="61"/>
      <c r="D23" s="61"/>
      <c r="E23" s="62"/>
      <c r="F23" s="48"/>
    </row>
    <row r="24" spans="1:6" ht="34.5">
      <c r="A24" s="70" t="s">
        <v>28</v>
      </c>
      <c r="B24" s="61"/>
      <c r="C24" s="61"/>
      <c r="D24" s="61"/>
      <c r="E24" s="62"/>
      <c r="F24" s="48"/>
    </row>
    <row r="25" spans="1:6" ht="34.5">
      <c r="A25" s="59" t="s">
        <v>29</v>
      </c>
      <c r="B25" s="61"/>
      <c r="C25" s="61"/>
      <c r="D25" s="61"/>
      <c r="E25" s="62"/>
      <c r="F25" s="48"/>
    </row>
    <row r="26" spans="1:6" ht="34.5">
      <c r="A26" s="68" t="s">
        <v>30</v>
      </c>
      <c r="B26" s="61"/>
      <c r="C26" s="61"/>
      <c r="D26" s="61"/>
      <c r="E26" s="62"/>
      <c r="F26" s="48"/>
    </row>
    <row r="27" spans="1:6" ht="34.5">
      <c r="A27" s="70" t="s">
        <v>31</v>
      </c>
      <c r="B27" s="61">
        <v>1570488</v>
      </c>
      <c r="C27" s="61">
        <v>2566380</v>
      </c>
      <c r="D27" s="61">
        <v>2000000</v>
      </c>
      <c r="E27" s="62">
        <v>-566380</v>
      </c>
      <c r="F27" s="48"/>
    </row>
    <row r="28" spans="1:6" s="288" customFormat="1" ht="35.25">
      <c r="A28" s="71" t="s">
        <v>32</v>
      </c>
      <c r="B28" s="222">
        <v>1570488</v>
      </c>
      <c r="C28" s="222">
        <v>2566380</v>
      </c>
      <c r="D28" s="222">
        <v>2000000</v>
      </c>
      <c r="E28" s="287">
        <v>-566380</v>
      </c>
      <c r="F28" s="148"/>
    </row>
    <row r="29" spans="1:6" ht="35.25">
      <c r="A29" s="66" t="s">
        <v>33</v>
      </c>
      <c r="B29" s="67"/>
      <c r="C29" s="67"/>
      <c r="D29" s="67"/>
      <c r="E29" s="56"/>
      <c r="F29" s="48"/>
    </row>
    <row r="30" spans="1:6" ht="34.5">
      <c r="A30" s="73" t="s">
        <v>34</v>
      </c>
      <c r="B30" s="67"/>
      <c r="C30" s="67"/>
      <c r="D30" s="74"/>
      <c r="E30" s="56"/>
      <c r="F30" s="48"/>
    </row>
    <row r="31" spans="1:6" ht="34.5">
      <c r="A31" s="57" t="s">
        <v>35</v>
      </c>
      <c r="B31" s="72"/>
      <c r="C31" s="72"/>
      <c r="D31" s="72"/>
      <c r="E31" s="75"/>
      <c r="F31" s="48"/>
    </row>
    <row r="32" spans="1:6" ht="35.25">
      <c r="A32" s="76" t="s">
        <v>36</v>
      </c>
      <c r="B32" s="67"/>
      <c r="C32" s="74"/>
      <c r="D32" s="74"/>
      <c r="E32" s="67"/>
      <c r="F32" s="48"/>
    </row>
    <row r="33" spans="1:6" ht="34.5">
      <c r="A33" s="68" t="s">
        <v>37</v>
      </c>
      <c r="B33" s="67"/>
      <c r="C33" s="67"/>
      <c r="D33" s="67"/>
      <c r="E33" s="56"/>
      <c r="F33" s="48"/>
    </row>
    <row r="34" spans="1:6" ht="34.5">
      <c r="A34" s="57" t="s">
        <v>38</v>
      </c>
      <c r="B34" s="61">
        <v>12326926</v>
      </c>
      <c r="C34" s="61">
        <v>15063873</v>
      </c>
      <c r="D34" s="61">
        <v>15063873</v>
      </c>
      <c r="E34" s="62">
        <v>0</v>
      </c>
      <c r="F34" s="48"/>
    </row>
    <row r="35" spans="1:6" s="286" customFormat="1" ht="45">
      <c r="A35" s="52" t="s">
        <v>39</v>
      </c>
      <c r="B35" s="214">
        <v>12326926</v>
      </c>
      <c r="C35" s="214">
        <v>15063873</v>
      </c>
      <c r="D35" s="214">
        <v>15063873</v>
      </c>
      <c r="E35" s="216">
        <v>0</v>
      </c>
      <c r="F35" s="285"/>
    </row>
    <row r="36" spans="1:6" s="286" customFormat="1" ht="45.75" thickBot="1">
      <c r="A36" s="78" t="s">
        <v>40</v>
      </c>
      <c r="B36" s="185">
        <v>22448220</v>
      </c>
      <c r="C36" s="185">
        <v>41056746</v>
      </c>
      <c r="D36" s="185">
        <v>33453981</v>
      </c>
      <c r="E36" s="186">
        <v>-7602765</v>
      </c>
      <c r="F36" s="285"/>
    </row>
    <row r="37" spans="1:6" s="42" customFormat="1" ht="45" thickTop="1">
      <c r="A37" s="79"/>
      <c r="B37" s="80"/>
      <c r="C37" s="80"/>
      <c r="D37" s="80"/>
      <c r="E37" s="80"/>
      <c r="F37" s="77"/>
    </row>
    <row r="38" spans="1:6" ht="20.25">
      <c r="A38" s="86"/>
      <c r="B38" s="84"/>
      <c r="C38" s="84"/>
      <c r="D38" s="84"/>
      <c r="E38" s="84"/>
    </row>
    <row r="39" spans="1:6" ht="20.25">
      <c r="A39" s="86" t="s">
        <v>42</v>
      </c>
      <c r="B39" s="83"/>
      <c r="C39" s="83"/>
      <c r="D39" s="83"/>
      <c r="E39" s="83"/>
    </row>
    <row r="40" spans="1:6" ht="20.25">
      <c r="A40" s="86" t="s">
        <v>42</v>
      </c>
      <c r="B40" s="84"/>
      <c r="C40" s="84"/>
      <c r="D40" s="84"/>
      <c r="E40" s="84"/>
    </row>
    <row r="42" spans="1:6">
      <c r="A42" s="36" t="s">
        <v>42</v>
      </c>
    </row>
  </sheetData>
  <phoneticPr fontId="31" type="noConversion"/>
  <pageMargins left="0.7" right="0.7" top="0.75" bottom="0.75" header="0.3" footer="0.3"/>
  <pageSetup scale="29" fitToHeight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5"/>
  <sheetViews>
    <sheetView tabSelected="1" topLeftCell="A28" workbookViewId="0">
      <selection activeCell="D47" sqref="D47"/>
    </sheetView>
  </sheetViews>
  <sheetFormatPr defaultColWidth="12.42578125" defaultRowHeight="15"/>
  <cols>
    <col min="1" max="1" width="62" style="10" customWidth="1"/>
    <col min="2" max="2" width="13.85546875" style="145" customWidth="1"/>
    <col min="3" max="3" width="14.28515625" style="145" customWidth="1"/>
    <col min="4" max="4" width="15.42578125" style="145" customWidth="1"/>
    <col min="5" max="5" width="16.85546875" style="145" customWidth="1"/>
    <col min="6" max="6" width="5.42578125" style="10" customWidth="1"/>
    <col min="7" max="7" width="16.7109375" style="10" customWidth="1"/>
    <col min="8" max="16384" width="12.42578125" style="10"/>
  </cols>
  <sheetData>
    <row r="1" spans="1:12" ht="15.75">
      <c r="A1" s="11" t="s">
        <v>0</v>
      </c>
      <c r="B1" s="960" t="s">
        <v>1</v>
      </c>
      <c r="C1" s="961" t="s">
        <v>175</v>
      </c>
      <c r="D1" s="961"/>
      <c r="E1" s="961"/>
      <c r="F1" s="195"/>
      <c r="G1" s="195"/>
      <c r="H1" s="195"/>
      <c r="I1" s="195"/>
      <c r="J1" s="195"/>
    </row>
    <row r="2" spans="1:12" ht="15.75">
      <c r="A2" s="11" t="s">
        <v>3</v>
      </c>
      <c r="F2" s="195"/>
      <c r="G2" s="195"/>
      <c r="H2" s="195"/>
      <c r="I2" s="195"/>
      <c r="J2" s="195"/>
      <c r="K2" s="12"/>
      <c r="L2" s="12"/>
    </row>
    <row r="3" spans="1:12" ht="16.5" thickBot="1">
      <c r="A3" s="13" t="s">
        <v>4</v>
      </c>
      <c r="B3" s="962"/>
      <c r="C3" s="962"/>
      <c r="D3" s="962"/>
      <c r="E3" s="962"/>
      <c r="F3" s="195"/>
      <c r="G3" s="195"/>
      <c r="H3" s="195"/>
      <c r="I3" s="195"/>
      <c r="J3" s="195"/>
      <c r="K3" s="14"/>
      <c r="L3" s="14"/>
    </row>
    <row r="4" spans="1:12" ht="16.5" thickTop="1">
      <c r="A4" s="15" t="s">
        <v>5</v>
      </c>
      <c r="B4" s="963" t="s">
        <v>6</v>
      </c>
      <c r="C4" s="963" t="s">
        <v>7</v>
      </c>
      <c r="D4" s="963" t="s">
        <v>7</v>
      </c>
      <c r="E4" s="964" t="s">
        <v>8</v>
      </c>
      <c r="F4" s="16"/>
    </row>
    <row r="5" spans="1:12" ht="15.75">
      <c r="A5" s="17"/>
      <c r="B5" s="965" t="s">
        <v>56</v>
      </c>
      <c r="C5" s="965" t="s">
        <v>56</v>
      </c>
      <c r="D5" s="965" t="s">
        <v>59</v>
      </c>
      <c r="E5" s="966" t="s">
        <v>56</v>
      </c>
      <c r="F5" s="16"/>
    </row>
    <row r="6" spans="1:12" ht="15.75">
      <c r="A6" s="18" t="s">
        <v>11</v>
      </c>
      <c r="B6" s="967"/>
      <c r="C6" s="967"/>
      <c r="D6" s="967"/>
      <c r="E6" s="968"/>
      <c r="F6" s="16"/>
    </row>
    <row r="7" spans="1:12">
      <c r="A7" s="17" t="s">
        <v>12</v>
      </c>
      <c r="B7" s="969"/>
      <c r="C7" s="969"/>
      <c r="D7" s="969"/>
      <c r="E7" s="970"/>
      <c r="F7" s="16"/>
    </row>
    <row r="8" spans="1:12">
      <c r="A8" s="17" t="s">
        <v>13</v>
      </c>
      <c r="B8" s="969"/>
      <c r="C8" s="969"/>
      <c r="D8" s="969"/>
      <c r="E8" s="970"/>
      <c r="F8" s="16"/>
    </row>
    <row r="9" spans="1:12">
      <c r="A9" s="25" t="s">
        <v>14</v>
      </c>
      <c r="B9" s="969"/>
      <c r="C9" s="969"/>
      <c r="D9" s="969"/>
      <c r="E9" s="970"/>
      <c r="F9" s="16"/>
    </row>
    <row r="10" spans="1:12">
      <c r="A10" s="17" t="s">
        <v>15</v>
      </c>
      <c r="B10" s="969"/>
      <c r="C10" s="969"/>
      <c r="D10" s="969"/>
      <c r="E10" s="970"/>
      <c r="F10" s="16"/>
    </row>
    <row r="11" spans="1:12">
      <c r="A11" s="26" t="s">
        <v>16</v>
      </c>
      <c r="B11" s="969"/>
      <c r="C11" s="969"/>
      <c r="D11" s="969"/>
      <c r="E11" s="970"/>
      <c r="F11" s="16"/>
    </row>
    <row r="12" spans="1:12" s="288" customFormat="1" ht="15.75">
      <c r="A12" s="21" t="s">
        <v>61</v>
      </c>
      <c r="B12" s="971">
        <v>0</v>
      </c>
      <c r="C12" s="971">
        <v>0</v>
      </c>
      <c r="D12" s="971">
        <v>0</v>
      </c>
      <c r="E12" s="972">
        <v>0</v>
      </c>
      <c r="F12" s="34"/>
    </row>
    <row r="13" spans="1:12" s="288" customFormat="1" ht="15.75">
      <c r="A13" s="22" t="s">
        <v>62</v>
      </c>
      <c r="B13" s="971"/>
      <c r="C13" s="971"/>
      <c r="D13" s="971"/>
      <c r="E13" s="972">
        <v>0</v>
      </c>
      <c r="F13" s="34"/>
    </row>
    <row r="14" spans="1:12" ht="15.75">
      <c r="A14" s="18" t="s">
        <v>18</v>
      </c>
      <c r="B14" s="973"/>
      <c r="C14" s="973"/>
      <c r="D14" s="973"/>
      <c r="E14" s="974"/>
      <c r="F14" s="23"/>
    </row>
    <row r="15" spans="1:12" ht="15.75">
      <c r="A15" s="24" t="s">
        <v>19</v>
      </c>
      <c r="B15" s="969"/>
      <c r="C15" s="969"/>
      <c r="D15" s="969"/>
      <c r="E15" s="970"/>
      <c r="F15" s="23"/>
    </row>
    <row r="16" spans="1:12">
      <c r="A16" s="17" t="s">
        <v>20</v>
      </c>
      <c r="B16" s="969"/>
      <c r="C16" s="969"/>
      <c r="D16" s="969"/>
      <c r="E16" s="969"/>
      <c r="F16" s="23"/>
    </row>
    <row r="17" spans="1:6">
      <c r="A17" s="17" t="s">
        <v>21</v>
      </c>
      <c r="B17" s="969"/>
      <c r="C17" s="969"/>
      <c r="D17" s="969"/>
      <c r="E17" s="969"/>
      <c r="F17" s="23"/>
    </row>
    <row r="18" spans="1:6">
      <c r="A18" s="25" t="s">
        <v>22</v>
      </c>
      <c r="B18" s="969"/>
      <c r="C18" s="969"/>
      <c r="D18" s="969"/>
      <c r="E18" s="969"/>
      <c r="F18" s="23"/>
    </row>
    <row r="19" spans="1:6">
      <c r="A19" s="25" t="s">
        <v>23</v>
      </c>
      <c r="B19" s="969"/>
      <c r="C19" s="969"/>
      <c r="D19" s="969"/>
      <c r="E19" s="969"/>
      <c r="F19" s="23"/>
    </row>
    <row r="20" spans="1:6">
      <c r="A20" s="17" t="s">
        <v>24</v>
      </c>
      <c r="B20" s="969"/>
      <c r="C20" s="969"/>
      <c r="D20" s="969"/>
      <c r="E20" s="969"/>
      <c r="F20" s="23"/>
    </row>
    <row r="21" spans="1:6" s="288" customFormat="1" ht="15.75">
      <c r="A21" s="18" t="s">
        <v>25</v>
      </c>
      <c r="B21" s="971">
        <v>0</v>
      </c>
      <c r="C21" s="971">
        <v>0</v>
      </c>
      <c r="D21" s="971">
        <v>0</v>
      </c>
      <c r="E21" s="972">
        <v>0</v>
      </c>
      <c r="F21" s="34"/>
    </row>
    <row r="22" spans="1:6">
      <c r="A22" s="26" t="s">
        <v>26</v>
      </c>
      <c r="B22" s="969"/>
      <c r="C22" s="969"/>
      <c r="D22" s="969"/>
      <c r="E22" s="970"/>
      <c r="F22" s="16"/>
    </row>
    <row r="23" spans="1:6">
      <c r="A23" s="25" t="s">
        <v>27</v>
      </c>
      <c r="B23" s="973"/>
      <c r="C23" s="973"/>
      <c r="D23" s="973"/>
      <c r="E23" s="974"/>
      <c r="F23" s="16"/>
    </row>
    <row r="24" spans="1:6">
      <c r="A24" s="27" t="s">
        <v>28</v>
      </c>
      <c r="B24" s="973"/>
      <c r="C24" s="973"/>
      <c r="D24" s="973"/>
      <c r="E24" s="974"/>
      <c r="F24" s="16"/>
    </row>
    <row r="25" spans="1:6">
      <c r="A25" s="20" t="s">
        <v>29</v>
      </c>
      <c r="B25" s="973"/>
      <c r="C25" s="973"/>
      <c r="D25" s="973"/>
      <c r="E25" s="974"/>
      <c r="F25" s="16"/>
    </row>
    <row r="26" spans="1:6">
      <c r="A26" s="25" t="s">
        <v>30</v>
      </c>
      <c r="B26" s="973"/>
      <c r="C26" s="973"/>
      <c r="D26" s="973"/>
      <c r="E26" s="974"/>
      <c r="F26" s="16"/>
    </row>
    <row r="27" spans="1:6">
      <c r="A27" s="27" t="s">
        <v>31</v>
      </c>
      <c r="B27" s="973"/>
      <c r="C27" s="973"/>
      <c r="D27" s="973"/>
      <c r="E27" s="974"/>
      <c r="F27" s="16"/>
    </row>
    <row r="28" spans="1:6" s="288" customFormat="1" ht="15.75">
      <c r="A28" s="28" t="s">
        <v>32</v>
      </c>
      <c r="B28" s="975">
        <v>0</v>
      </c>
      <c r="C28" s="975">
        <v>0</v>
      </c>
      <c r="D28" s="975">
        <v>0</v>
      </c>
      <c r="E28" s="976">
        <v>0</v>
      </c>
      <c r="F28" s="34"/>
    </row>
    <row r="29" spans="1:6" ht="15.75">
      <c r="A29" s="24" t="s">
        <v>33</v>
      </c>
      <c r="B29" s="969"/>
      <c r="C29" s="969"/>
      <c r="D29" s="969"/>
      <c r="E29" s="970"/>
      <c r="F29" s="16"/>
    </row>
    <row r="30" spans="1:6">
      <c r="A30" s="29" t="s">
        <v>34</v>
      </c>
      <c r="B30" s="969"/>
      <c r="C30" s="969"/>
      <c r="D30" s="977"/>
      <c r="E30" s="970"/>
      <c r="F30" s="16"/>
    </row>
    <row r="31" spans="1:6">
      <c r="A31" s="19" t="s">
        <v>35</v>
      </c>
      <c r="B31" s="978"/>
      <c r="C31" s="978"/>
      <c r="D31" s="978"/>
      <c r="E31" s="979"/>
      <c r="F31" s="16"/>
    </row>
    <row r="32" spans="1:6" ht="15.75">
      <c r="A32" s="30" t="s">
        <v>36</v>
      </c>
      <c r="B32" s="969"/>
      <c r="C32" s="977"/>
      <c r="D32" s="977"/>
      <c r="E32" s="969"/>
      <c r="F32" s="16"/>
    </row>
    <row r="33" spans="1:6">
      <c r="A33" s="25" t="s">
        <v>176</v>
      </c>
      <c r="B33" s="969"/>
      <c r="C33" s="969"/>
      <c r="D33" s="969"/>
      <c r="E33" s="970"/>
      <c r="F33" s="16"/>
    </row>
    <row r="34" spans="1:6">
      <c r="A34" s="19" t="s">
        <v>177</v>
      </c>
      <c r="B34" s="973"/>
      <c r="C34" s="973"/>
      <c r="D34" s="973"/>
      <c r="E34" s="974"/>
      <c r="F34" s="16"/>
    </row>
    <row r="35" spans="1:6" s="288" customFormat="1" ht="15.75">
      <c r="A35" s="18" t="s">
        <v>39</v>
      </c>
      <c r="B35" s="971">
        <v>0</v>
      </c>
      <c r="C35" s="971">
        <v>0</v>
      </c>
      <c r="D35" s="971">
        <v>0</v>
      </c>
      <c r="E35" s="972">
        <v>0</v>
      </c>
      <c r="F35" s="310"/>
    </row>
    <row r="36" spans="1:6" s="288" customFormat="1" ht="16.5" thickBot="1">
      <c r="A36" s="32" t="s">
        <v>40</v>
      </c>
      <c r="B36" s="980">
        <v>0</v>
      </c>
      <c r="C36" s="980">
        <v>0</v>
      </c>
      <c r="D36" s="980">
        <v>0</v>
      </c>
      <c r="E36" s="981">
        <v>0</v>
      </c>
      <c r="F36" s="310"/>
    </row>
    <row r="37" spans="1:6" ht="16.5" thickTop="1">
      <c r="A37" s="33"/>
      <c r="B37" s="134"/>
      <c r="C37" s="134"/>
      <c r="D37" s="134"/>
      <c r="E37" s="134"/>
      <c r="F37" s="31"/>
    </row>
    <row r="38" spans="1:6" ht="15.75">
      <c r="A38" s="34" t="s">
        <v>42</v>
      </c>
      <c r="B38" s="982"/>
      <c r="C38" s="982"/>
      <c r="D38" s="982"/>
      <c r="E38" s="982"/>
      <c r="F38" s="31"/>
    </row>
    <row r="39" spans="1:6">
      <c r="A39" s="31"/>
    </row>
    <row r="40" spans="1:6">
      <c r="A40" s="35" t="s">
        <v>42</v>
      </c>
    </row>
    <row r="41" spans="1:6">
      <c r="A41" s="36"/>
    </row>
    <row r="42" spans="1:6">
      <c r="A42" s="36" t="s">
        <v>42</v>
      </c>
      <c r="B42" s="983"/>
      <c r="C42" s="983"/>
      <c r="D42" s="983"/>
      <c r="E42" s="983"/>
    </row>
    <row r="43" spans="1:6">
      <c r="A43" s="36" t="s">
        <v>42</v>
      </c>
    </row>
    <row r="45" spans="1:6">
      <c r="A45" s="36" t="s">
        <v>42</v>
      </c>
    </row>
  </sheetData>
  <phoneticPr fontId="31" type="noConversion"/>
  <pageMargins left="0.75" right="0.75" top="1" bottom="1" header="0.5" footer="0.5"/>
  <pageSetup scale="74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>
  <dimension ref="A1:A166"/>
  <sheetViews>
    <sheetView workbookViewId="0">
      <selection activeCell="B24" sqref="B24"/>
    </sheetView>
  </sheetViews>
  <sheetFormatPr defaultRowHeight="15"/>
  <cols>
    <col min="1" max="1" width="48" style="7" customWidth="1"/>
  </cols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6"/>
    </row>
    <row r="6" spans="1:1">
      <c r="A6" s="6"/>
    </row>
    <row r="7" spans="1:1">
      <c r="A7" s="6"/>
    </row>
    <row r="8" spans="1:1">
      <c r="A8" s="6"/>
    </row>
    <row r="9" spans="1:1">
      <c r="A9" s="6"/>
    </row>
    <row r="10" spans="1:1">
      <c r="A10" s="6"/>
    </row>
    <row r="11" spans="1:1">
      <c r="A11" s="6"/>
    </row>
    <row r="12" spans="1:1">
      <c r="A12" s="1"/>
    </row>
    <row r="13" spans="1:1">
      <c r="A13" s="6"/>
    </row>
    <row r="14" spans="1:1">
      <c r="A14" s="6"/>
    </row>
    <row r="15" spans="1:1">
      <c r="A15" s="6"/>
    </row>
    <row r="16" spans="1:1">
      <c r="A16" s="6"/>
    </row>
    <row r="17" spans="1:1">
      <c r="A17" s="6"/>
    </row>
    <row r="18" spans="1:1">
      <c r="A18" s="6"/>
    </row>
    <row r="19" spans="1:1">
      <c r="A19" s="6"/>
    </row>
    <row r="20" spans="1:1">
      <c r="A20" s="1"/>
    </row>
    <row r="21" spans="1:1">
      <c r="A21" s="6"/>
    </row>
    <row r="22" spans="1:1">
      <c r="A22" s="6"/>
    </row>
    <row r="23" spans="1:1">
      <c r="A23" s="6"/>
    </row>
    <row r="24" spans="1:1">
      <c r="A24" s="6"/>
    </row>
    <row r="25" spans="1:1">
      <c r="A25" s="6"/>
    </row>
    <row r="26" spans="1:1">
      <c r="A26" s="6"/>
    </row>
    <row r="27" spans="1:1">
      <c r="A27" s="6"/>
    </row>
    <row r="28" spans="1:1">
      <c r="A28" s="6"/>
    </row>
    <row r="29" spans="1:1">
      <c r="A29" s="6"/>
    </row>
    <row r="30" spans="1:1">
      <c r="A30" s="6"/>
    </row>
    <row r="31" spans="1:1">
      <c r="A31" s="6"/>
    </row>
    <row r="32" spans="1:1">
      <c r="A32" s="6"/>
    </row>
    <row r="33" spans="1:1">
      <c r="A33" s="6"/>
    </row>
    <row r="34" spans="1:1">
      <c r="A34" s="6"/>
    </row>
    <row r="35" spans="1:1">
      <c r="A35" s="9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1"/>
    </row>
    <row r="44" spans="1:1">
      <c r="A44" s="1"/>
    </row>
    <row r="46" spans="1:1">
      <c r="A46" s="8"/>
    </row>
    <row r="47" spans="1:1">
      <c r="A47" s="8"/>
    </row>
    <row r="63" spans="1:1">
      <c r="A63" s="1"/>
    </row>
    <row r="64" spans="1:1">
      <c r="A64" s="1"/>
    </row>
    <row r="65" spans="1:1">
      <c r="A65" s="3"/>
    </row>
    <row r="82" spans="1:1">
      <c r="A82" s="3"/>
    </row>
    <row r="83" spans="1:1">
      <c r="A83" s="6"/>
    </row>
    <row r="84" spans="1:1">
      <c r="A84" s="3"/>
    </row>
    <row r="85" spans="1:1">
      <c r="A85" s="3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3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3"/>
    </row>
    <row r="97" spans="1:1">
      <c r="A97" s="6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5"/>
    </row>
    <row r="107" spans="1:1">
      <c r="A107" s="5"/>
    </row>
    <row r="108" spans="1:1">
      <c r="A108" s="5"/>
    </row>
    <row r="109" spans="1:1">
      <c r="A109" s="2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3"/>
    </row>
    <row r="129" spans="1:1">
      <c r="A129" s="3"/>
    </row>
    <row r="130" spans="1:1">
      <c r="A130" s="3"/>
    </row>
    <row r="131" spans="1:1">
      <c r="A131" s="4"/>
    </row>
    <row r="132" spans="1:1">
      <c r="A132" s="4"/>
    </row>
    <row r="133" spans="1:1">
      <c r="A133" s="3"/>
    </row>
    <row r="134" spans="1:1">
      <c r="A134" s="3"/>
    </row>
    <row r="135" spans="1:1">
      <c r="A135" s="4"/>
    </row>
    <row r="136" spans="1:1">
      <c r="A136" s="4"/>
    </row>
    <row r="137" spans="1:1">
      <c r="A137" s="4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</sheetData>
  <phoneticPr fontId="31" type="noConversion"/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2"/>
  <sheetViews>
    <sheetView topLeftCell="A22" zoomScale="40" zoomScaleNormal="40" workbookViewId="0">
      <selection activeCell="A38" sqref="A38:XFD40"/>
    </sheetView>
  </sheetViews>
  <sheetFormatPr defaultColWidth="36.28515625" defaultRowHeight="15"/>
  <cols>
    <col min="1" max="1" width="148.85546875" style="10" customWidth="1"/>
    <col min="2" max="5" width="40.5703125" style="10" customWidth="1"/>
    <col min="6" max="16384" width="36.28515625" style="10"/>
  </cols>
  <sheetData>
    <row r="1" spans="1:12" s="42" customFormat="1" ht="45">
      <c r="A1" s="37" t="s">
        <v>0</v>
      </c>
      <c r="B1" s="38"/>
      <c r="C1" s="39" t="s">
        <v>1</v>
      </c>
      <c r="D1" s="40" t="s">
        <v>192</v>
      </c>
      <c r="F1" s="41"/>
      <c r="G1" s="40"/>
      <c r="H1" s="40"/>
      <c r="I1" s="40"/>
      <c r="J1" s="40"/>
      <c r="K1" s="40"/>
      <c r="L1" s="40"/>
    </row>
    <row r="2" spans="1:12" s="42" customFormat="1" ht="45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s="42" customFormat="1" ht="45.75" thickBot="1">
      <c r="A3" s="43" t="s">
        <v>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36" thickTop="1">
      <c r="A4" s="45" t="s">
        <v>5</v>
      </c>
      <c r="B4" s="46" t="s">
        <v>6</v>
      </c>
      <c r="C4" s="46" t="s">
        <v>7</v>
      </c>
      <c r="D4" s="46" t="s">
        <v>7</v>
      </c>
      <c r="E4" s="47" t="s">
        <v>8</v>
      </c>
      <c r="F4" s="48"/>
    </row>
    <row r="5" spans="1:12" ht="35.25">
      <c r="A5" s="49"/>
      <c r="B5" s="50" t="s">
        <v>56</v>
      </c>
      <c r="C5" s="50" t="s">
        <v>56</v>
      </c>
      <c r="D5" s="50" t="s">
        <v>59</v>
      </c>
      <c r="E5" s="51" t="s">
        <v>56</v>
      </c>
      <c r="F5" s="48"/>
    </row>
    <row r="6" spans="1:12" ht="35.25">
      <c r="A6" s="52" t="s">
        <v>11</v>
      </c>
      <c r="B6" s="53"/>
      <c r="C6" s="53"/>
      <c r="D6" s="53"/>
      <c r="E6" s="54"/>
      <c r="F6" s="48"/>
    </row>
    <row r="7" spans="1:12" ht="34.5">
      <c r="A7" s="49" t="s">
        <v>12</v>
      </c>
      <c r="B7" s="55"/>
      <c r="C7" s="55"/>
      <c r="D7" s="55"/>
      <c r="E7" s="56"/>
      <c r="F7" s="48"/>
    </row>
    <row r="8" spans="1:12" ht="34.5">
      <c r="A8" s="49" t="s">
        <v>13</v>
      </c>
      <c r="B8" s="55"/>
      <c r="C8" s="55"/>
      <c r="D8" s="55"/>
      <c r="E8" s="298"/>
      <c r="F8" s="48"/>
    </row>
    <row r="9" spans="1:12" ht="34.5">
      <c r="A9" s="68" t="s">
        <v>14</v>
      </c>
      <c r="B9" s="55"/>
      <c r="C9" s="55"/>
      <c r="D9" s="55"/>
      <c r="E9" s="298"/>
      <c r="F9" s="48"/>
    </row>
    <row r="10" spans="1:12" ht="34.5">
      <c r="A10" s="49" t="s">
        <v>15</v>
      </c>
      <c r="B10" s="55"/>
      <c r="C10" s="55"/>
      <c r="D10" s="55"/>
      <c r="E10" s="298"/>
      <c r="F10" s="48"/>
    </row>
    <row r="11" spans="1:12" ht="34.5">
      <c r="A11" s="69" t="s">
        <v>188</v>
      </c>
      <c r="B11" s="299">
        <v>190019</v>
      </c>
      <c r="C11" s="299">
        <v>850000</v>
      </c>
      <c r="D11" s="299">
        <v>850000</v>
      </c>
      <c r="E11" s="300">
        <v>0</v>
      </c>
      <c r="F11" s="48"/>
    </row>
    <row r="12" spans="1:12" s="288" customFormat="1" ht="35.25">
      <c r="A12" s="63" t="s">
        <v>61</v>
      </c>
      <c r="B12" s="296">
        <v>190019</v>
      </c>
      <c r="C12" s="296">
        <v>850000</v>
      </c>
      <c r="D12" s="296">
        <v>850000</v>
      </c>
      <c r="E12" s="297">
        <v>0</v>
      </c>
      <c r="F12" s="148"/>
    </row>
    <row r="13" spans="1:12" s="288" customFormat="1" ht="35.25">
      <c r="A13" s="64" t="s">
        <v>62</v>
      </c>
      <c r="B13" s="213">
        <v>0</v>
      </c>
      <c r="C13" s="213">
        <v>0</v>
      </c>
      <c r="D13" s="213">
        <v>0</v>
      </c>
      <c r="E13" s="289">
        <v>0</v>
      </c>
      <c r="F13" s="148"/>
    </row>
    <row r="14" spans="1:12" ht="35.25">
      <c r="A14" s="52" t="s">
        <v>18</v>
      </c>
      <c r="B14" s="58"/>
      <c r="C14" s="58"/>
      <c r="D14" s="58"/>
      <c r="E14" s="164"/>
      <c r="F14" s="65"/>
    </row>
    <row r="15" spans="1:12" ht="35.25">
      <c r="A15" s="66" t="s">
        <v>19</v>
      </c>
      <c r="B15" s="55"/>
      <c r="C15" s="55"/>
      <c r="D15" s="55"/>
      <c r="E15" s="165"/>
      <c r="F15" s="65"/>
    </row>
    <row r="16" spans="1:12" ht="34.5">
      <c r="A16" s="49" t="s">
        <v>20</v>
      </c>
      <c r="B16" s="67"/>
      <c r="C16" s="67"/>
      <c r="D16" s="67"/>
      <c r="E16" s="67"/>
      <c r="F16" s="65"/>
    </row>
    <row r="17" spans="1:6" ht="34.5">
      <c r="A17" s="49" t="s">
        <v>21</v>
      </c>
      <c r="B17" s="67"/>
      <c r="C17" s="67"/>
      <c r="D17" s="67"/>
      <c r="E17" s="67"/>
      <c r="F17" s="65"/>
    </row>
    <row r="18" spans="1:6" ht="34.5">
      <c r="A18" s="68" t="s">
        <v>22</v>
      </c>
      <c r="B18" s="67"/>
      <c r="C18" s="67"/>
      <c r="D18" s="67"/>
      <c r="E18" s="67"/>
      <c r="F18" s="65"/>
    </row>
    <row r="19" spans="1:6" ht="34.5">
      <c r="A19" s="68" t="s">
        <v>23</v>
      </c>
      <c r="B19" s="67"/>
      <c r="C19" s="67"/>
      <c r="D19" s="67"/>
      <c r="E19" s="67"/>
      <c r="F19" s="65"/>
    </row>
    <row r="20" spans="1:6" ht="34.5">
      <c r="A20" s="49" t="s">
        <v>24</v>
      </c>
      <c r="B20" s="67"/>
      <c r="C20" s="67"/>
      <c r="D20" s="67"/>
      <c r="E20" s="67"/>
      <c r="F20" s="65"/>
    </row>
    <row r="21" spans="1:6" s="288" customFormat="1" ht="35.25">
      <c r="A21" s="52" t="s">
        <v>25</v>
      </c>
      <c r="B21" s="214">
        <v>0</v>
      </c>
      <c r="C21" s="214">
        <v>0</v>
      </c>
      <c r="D21" s="214">
        <v>0</v>
      </c>
      <c r="E21" s="216">
        <v>0</v>
      </c>
      <c r="F21" s="148"/>
    </row>
    <row r="22" spans="1:6" ht="34.5">
      <c r="A22" s="69" t="s">
        <v>26</v>
      </c>
      <c r="B22" s="55"/>
      <c r="C22" s="55"/>
      <c r="D22" s="55"/>
      <c r="E22" s="56"/>
      <c r="F22" s="48"/>
    </row>
    <row r="23" spans="1:6" ht="34.5">
      <c r="A23" s="68" t="s">
        <v>27</v>
      </c>
      <c r="B23" s="58"/>
      <c r="C23" s="58"/>
      <c r="D23" s="58"/>
      <c r="E23" s="62"/>
      <c r="F23" s="48"/>
    </row>
    <row r="24" spans="1:6" ht="34.5">
      <c r="A24" s="70" t="s">
        <v>28</v>
      </c>
      <c r="B24" s="58">
        <v>61834</v>
      </c>
      <c r="C24" s="58">
        <v>75978</v>
      </c>
      <c r="D24" s="58">
        <v>70000</v>
      </c>
      <c r="E24" s="62">
        <v>-5978</v>
      </c>
      <c r="F24" s="48"/>
    </row>
    <row r="25" spans="1:6" ht="34.5">
      <c r="A25" s="59" t="s">
        <v>29</v>
      </c>
      <c r="B25" s="58"/>
      <c r="C25" s="58"/>
      <c r="D25" s="58"/>
      <c r="E25" s="62"/>
      <c r="F25" s="48"/>
    </row>
    <row r="26" spans="1:6" ht="34.5">
      <c r="A26" s="68" t="s">
        <v>30</v>
      </c>
      <c r="B26" s="58"/>
      <c r="C26" s="58"/>
      <c r="D26" s="58"/>
      <c r="E26" s="62"/>
      <c r="F26" s="48"/>
    </row>
    <row r="27" spans="1:6" ht="34.5">
      <c r="A27" s="70" t="s">
        <v>189</v>
      </c>
      <c r="B27" s="58">
        <v>1044144</v>
      </c>
      <c r="C27" s="58">
        <v>1030000</v>
      </c>
      <c r="D27" s="58">
        <v>1030000</v>
      </c>
      <c r="E27" s="62"/>
      <c r="F27" s="48"/>
    </row>
    <row r="28" spans="1:6" s="288" customFormat="1" ht="35.25">
      <c r="A28" s="71" t="s">
        <v>32</v>
      </c>
      <c r="B28" s="222">
        <v>1105978</v>
      </c>
      <c r="C28" s="222">
        <v>1105978</v>
      </c>
      <c r="D28" s="222">
        <v>1100000</v>
      </c>
      <c r="E28" s="287">
        <v>-5978</v>
      </c>
      <c r="F28" s="148"/>
    </row>
    <row r="29" spans="1:6" ht="35.25">
      <c r="A29" s="66" t="s">
        <v>33</v>
      </c>
      <c r="B29" s="55"/>
      <c r="C29" s="55"/>
      <c r="D29" s="55"/>
      <c r="E29" s="165"/>
      <c r="F29" s="48"/>
    </row>
    <row r="30" spans="1:6" ht="34.5">
      <c r="A30" s="73" t="s">
        <v>190</v>
      </c>
      <c r="B30" s="55">
        <v>707380</v>
      </c>
      <c r="C30" s="55">
        <v>1000000</v>
      </c>
      <c r="D30" s="126">
        <v>1000000</v>
      </c>
      <c r="E30" s="56"/>
      <c r="F30" s="48"/>
    </row>
    <row r="31" spans="1:6" ht="34.5">
      <c r="A31" s="57" t="s">
        <v>35</v>
      </c>
      <c r="B31" s="127"/>
      <c r="C31" s="127"/>
      <c r="D31" s="127"/>
      <c r="E31" s="75"/>
      <c r="F31" s="48"/>
    </row>
    <row r="32" spans="1:6" ht="35.25">
      <c r="A32" s="76" t="s">
        <v>36</v>
      </c>
      <c r="B32" s="55"/>
      <c r="C32" s="126"/>
      <c r="D32" s="126"/>
      <c r="E32" s="55"/>
      <c r="F32" s="48"/>
    </row>
    <row r="33" spans="1:6" ht="34.5">
      <c r="A33" s="68" t="s">
        <v>37</v>
      </c>
      <c r="B33" s="55"/>
      <c r="C33" s="55"/>
      <c r="D33" s="55"/>
      <c r="E33" s="56"/>
      <c r="F33" s="48"/>
    </row>
    <row r="34" spans="1:6" ht="34.5">
      <c r="A34" s="57" t="s">
        <v>191</v>
      </c>
      <c r="B34" s="58">
        <v>2839977</v>
      </c>
      <c r="C34" s="58">
        <v>3034667</v>
      </c>
      <c r="D34" s="58">
        <v>3034667</v>
      </c>
      <c r="E34" s="62">
        <v>0</v>
      </c>
      <c r="F34" s="48"/>
    </row>
    <row r="35" spans="1:6" s="286" customFormat="1" ht="45">
      <c r="A35" s="52" t="s">
        <v>39</v>
      </c>
      <c r="B35" s="214">
        <v>3547357</v>
      </c>
      <c r="C35" s="214">
        <v>4034667</v>
      </c>
      <c r="D35" s="214">
        <v>4034667</v>
      </c>
      <c r="E35" s="216">
        <v>0</v>
      </c>
      <c r="F35" s="285"/>
    </row>
    <row r="36" spans="1:6" s="286" customFormat="1" ht="45.75" thickBot="1">
      <c r="A36" s="78" t="s">
        <v>40</v>
      </c>
      <c r="B36" s="185">
        <v>4843354</v>
      </c>
      <c r="C36" s="185">
        <v>5990645</v>
      </c>
      <c r="D36" s="185">
        <v>5984667</v>
      </c>
      <c r="E36" s="186">
        <v>-5978</v>
      </c>
      <c r="F36" s="285"/>
    </row>
    <row r="37" spans="1:6" s="42" customFormat="1" ht="45" thickTop="1">
      <c r="A37" s="79"/>
      <c r="B37" s="80"/>
      <c r="C37" s="80"/>
      <c r="D37" s="80"/>
      <c r="E37" s="80"/>
      <c r="F37" s="77"/>
    </row>
    <row r="38" spans="1:6" ht="20.25">
      <c r="A38" s="86"/>
      <c r="B38" s="84"/>
      <c r="C38" s="84"/>
      <c r="D38" s="84"/>
      <c r="E38" s="84"/>
    </row>
    <row r="39" spans="1:6" ht="20.25">
      <c r="A39" s="86" t="s">
        <v>42</v>
      </c>
      <c r="B39" s="83"/>
      <c r="C39" s="83"/>
      <c r="D39" s="83"/>
      <c r="E39" s="83"/>
    </row>
    <row r="40" spans="1:6" ht="20.25">
      <c r="A40" s="86" t="s">
        <v>42</v>
      </c>
      <c r="B40" s="84"/>
      <c r="C40" s="84"/>
      <c r="D40" s="84"/>
      <c r="E40" s="84"/>
    </row>
    <row r="42" spans="1:6">
      <c r="A42" s="36" t="s">
        <v>42</v>
      </c>
    </row>
  </sheetData>
  <phoneticPr fontId="31" type="noConversion"/>
  <pageMargins left="0.7" right="0.7" top="0.75" bottom="0.75" header="0.3" footer="0.3"/>
  <pageSetup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opLeftCell="A22" zoomScale="40" zoomScaleNormal="40" workbookViewId="0">
      <selection activeCell="A16" sqref="A1:XFD1048576"/>
    </sheetView>
  </sheetViews>
  <sheetFormatPr defaultColWidth="40.7109375" defaultRowHeight="44.25"/>
  <cols>
    <col min="1" max="1" width="144.7109375" style="242" customWidth="1"/>
    <col min="2" max="5" width="40.7109375" style="760" customWidth="1"/>
    <col min="6" max="16384" width="40.7109375" style="242"/>
  </cols>
  <sheetData>
    <row r="1" spans="1:12" ht="45">
      <c r="A1" s="239" t="s">
        <v>0</v>
      </c>
      <c r="F1" s="241"/>
      <c r="H1" s="241"/>
      <c r="I1" s="241"/>
      <c r="J1" s="241"/>
      <c r="K1" s="241"/>
      <c r="L1" s="241"/>
    </row>
    <row r="2" spans="1:12" ht="45">
      <c r="A2" s="239" t="s">
        <v>3</v>
      </c>
      <c r="B2" s="759" t="s">
        <v>42</v>
      </c>
      <c r="D2" s="760" t="s">
        <v>71</v>
      </c>
      <c r="F2" s="241"/>
      <c r="H2" s="241"/>
      <c r="I2" s="241"/>
      <c r="J2" s="241"/>
      <c r="K2" s="241"/>
      <c r="L2" s="241"/>
    </row>
    <row r="3" spans="1:12" ht="45.75" thickBot="1">
      <c r="A3" s="239" t="s">
        <v>4</v>
      </c>
      <c r="C3" s="759" t="s">
        <v>42</v>
      </c>
      <c r="F3" s="241"/>
      <c r="H3" s="241"/>
      <c r="I3" s="241"/>
      <c r="J3" s="241"/>
      <c r="K3" s="241"/>
      <c r="L3" s="241"/>
    </row>
    <row r="4" spans="1:12" ht="33.75" customHeight="1" thickTop="1">
      <c r="A4" s="360" t="s">
        <v>5</v>
      </c>
      <c r="B4" s="783" t="s">
        <v>6</v>
      </c>
      <c r="C4" s="783" t="s">
        <v>7</v>
      </c>
      <c r="D4" s="783" t="s">
        <v>7</v>
      </c>
      <c r="E4" s="783" t="s">
        <v>8</v>
      </c>
      <c r="F4" s="241"/>
      <c r="H4" s="241"/>
      <c r="I4" s="241"/>
      <c r="J4" s="241"/>
      <c r="K4" s="241"/>
      <c r="L4" s="241"/>
    </row>
    <row r="5" spans="1:12" ht="33.75" customHeight="1">
      <c r="A5" s="361"/>
      <c r="B5" s="784" t="s">
        <v>56</v>
      </c>
      <c r="C5" s="784" t="s">
        <v>56</v>
      </c>
      <c r="D5" s="784" t="s">
        <v>59</v>
      </c>
      <c r="E5" s="784" t="s">
        <v>56</v>
      </c>
      <c r="F5" s="245"/>
      <c r="H5" s="241"/>
      <c r="I5" s="241"/>
      <c r="J5" s="241"/>
      <c r="K5" s="241"/>
      <c r="L5" s="241"/>
    </row>
    <row r="6" spans="1:12" ht="33.75" customHeight="1">
      <c r="A6" s="362" t="s">
        <v>11</v>
      </c>
      <c r="B6" s="785"/>
      <c r="C6" s="785"/>
      <c r="D6" s="785"/>
      <c r="E6" s="785"/>
      <c r="F6" s="241"/>
      <c r="H6" s="241"/>
      <c r="I6" s="241"/>
      <c r="J6" s="241"/>
      <c r="K6" s="241"/>
      <c r="L6" s="241"/>
    </row>
    <row r="7" spans="1:12" ht="33.75" customHeight="1">
      <c r="A7" s="364" t="s">
        <v>12</v>
      </c>
      <c r="B7" s="650">
        <v>0</v>
      </c>
      <c r="C7" s="650">
        <v>0</v>
      </c>
      <c r="D7" s="650">
        <v>0</v>
      </c>
      <c r="E7" s="651">
        <v>0</v>
      </c>
      <c r="F7" s="241"/>
      <c r="H7" s="241"/>
      <c r="I7" s="241"/>
      <c r="J7" s="241"/>
      <c r="K7" s="241"/>
      <c r="L7" s="241"/>
    </row>
    <row r="8" spans="1:12" ht="33.75" customHeight="1">
      <c r="A8" s="364" t="s">
        <v>13</v>
      </c>
      <c r="B8" s="650">
        <v>0</v>
      </c>
      <c r="C8" s="650">
        <v>0</v>
      </c>
      <c r="D8" s="650">
        <v>0</v>
      </c>
      <c r="E8" s="651">
        <v>0</v>
      </c>
      <c r="F8" s="241"/>
      <c r="H8" s="241"/>
      <c r="I8" s="241"/>
      <c r="J8" s="241"/>
      <c r="K8" s="241"/>
      <c r="L8" s="241"/>
    </row>
    <row r="9" spans="1:12" ht="33.75" customHeight="1">
      <c r="A9" s="364" t="s">
        <v>14</v>
      </c>
      <c r="B9" s="650">
        <v>0</v>
      </c>
      <c r="C9" s="650">
        <v>0</v>
      </c>
      <c r="D9" s="650">
        <v>0</v>
      </c>
      <c r="E9" s="651">
        <v>0</v>
      </c>
      <c r="F9" s="241"/>
      <c r="H9" s="241"/>
      <c r="I9" s="241"/>
      <c r="J9" s="241"/>
      <c r="K9" s="241"/>
      <c r="L9" s="241"/>
    </row>
    <row r="10" spans="1:12" ht="33.75" customHeight="1">
      <c r="A10" s="364" t="s">
        <v>15</v>
      </c>
      <c r="B10" s="650">
        <v>0</v>
      </c>
      <c r="C10" s="650">
        <v>0</v>
      </c>
      <c r="D10" s="650">
        <v>0</v>
      </c>
      <c r="E10" s="651">
        <v>0</v>
      </c>
      <c r="F10" s="241"/>
      <c r="H10" s="241"/>
      <c r="I10" s="241"/>
      <c r="J10" s="241"/>
      <c r="K10" s="241"/>
      <c r="L10" s="241"/>
    </row>
    <row r="11" spans="1:12" ht="33.75" customHeight="1">
      <c r="A11" s="367" t="s">
        <v>16</v>
      </c>
      <c r="B11" s="650">
        <v>6281887</v>
      </c>
      <c r="C11" s="650">
        <v>6310923</v>
      </c>
      <c r="D11" s="650">
        <v>110923</v>
      </c>
      <c r="E11" s="653">
        <v>-6200000</v>
      </c>
      <c r="F11" s="241"/>
      <c r="H11" s="241"/>
      <c r="I11" s="241"/>
      <c r="J11" s="241"/>
      <c r="K11" s="241"/>
      <c r="L11" s="241"/>
    </row>
    <row r="12" spans="1:12" s="246" customFormat="1" ht="33.75" customHeight="1">
      <c r="A12" s="370" t="s">
        <v>17</v>
      </c>
      <c r="B12" s="644">
        <v>6281887</v>
      </c>
      <c r="C12" s="644">
        <v>6310923</v>
      </c>
      <c r="D12" s="644">
        <v>110923</v>
      </c>
      <c r="E12" s="645">
        <v>-6200000</v>
      </c>
      <c r="F12" s="239"/>
      <c r="H12" s="239"/>
      <c r="I12" s="239"/>
      <c r="J12" s="239"/>
      <c r="K12" s="239"/>
      <c r="L12" s="239"/>
    </row>
    <row r="13" spans="1:12" s="246" customFormat="1" ht="33.75" customHeight="1">
      <c r="A13" s="373" t="s">
        <v>62</v>
      </c>
      <c r="B13" s="786">
        <v>0</v>
      </c>
      <c r="C13" s="786">
        <v>0</v>
      </c>
      <c r="D13" s="786">
        <v>59417982</v>
      </c>
      <c r="E13" s="645">
        <v>59417982</v>
      </c>
      <c r="F13" s="239"/>
      <c r="H13" s="239"/>
      <c r="I13" s="239"/>
      <c r="J13" s="239"/>
      <c r="K13" s="239"/>
      <c r="L13" s="239"/>
    </row>
    <row r="14" spans="1:12" ht="33.75" customHeight="1">
      <c r="A14" s="362" t="s">
        <v>18</v>
      </c>
      <c r="B14" s="654"/>
      <c r="C14" s="654"/>
      <c r="D14" s="654"/>
      <c r="E14" s="654"/>
      <c r="F14" s="241"/>
      <c r="H14" s="241"/>
      <c r="I14" s="241"/>
      <c r="J14" s="241"/>
      <c r="K14" s="241"/>
      <c r="L14" s="241"/>
    </row>
    <row r="15" spans="1:12" ht="33.75" customHeight="1">
      <c r="A15" s="364" t="s">
        <v>19</v>
      </c>
      <c r="B15" s="650"/>
      <c r="C15" s="650"/>
      <c r="D15" s="650"/>
      <c r="E15" s="651"/>
      <c r="F15" s="241"/>
      <c r="H15" s="241"/>
      <c r="I15" s="241"/>
      <c r="J15" s="241"/>
      <c r="K15" s="241"/>
      <c r="L15" s="241"/>
    </row>
    <row r="16" spans="1:12" ht="33.75" customHeight="1">
      <c r="A16" s="364" t="s">
        <v>20</v>
      </c>
      <c r="B16" s="650">
        <v>177584905.00999999</v>
      </c>
      <c r="C16" s="650">
        <v>181966771.40000001</v>
      </c>
      <c r="D16" s="650">
        <v>197378760</v>
      </c>
      <c r="E16" s="651">
        <v>15411988.599999994</v>
      </c>
      <c r="F16" s="241"/>
      <c r="H16" s="241"/>
      <c r="I16" s="241"/>
      <c r="J16" s="241"/>
      <c r="K16" s="241"/>
      <c r="L16" s="241"/>
    </row>
    <row r="17" spans="1:12" ht="33.75" customHeight="1">
      <c r="A17" s="364" t="s">
        <v>21</v>
      </c>
      <c r="B17" s="650">
        <v>24211313</v>
      </c>
      <c r="C17" s="650">
        <v>22646218.399999999</v>
      </c>
      <c r="D17" s="650">
        <v>26694775</v>
      </c>
      <c r="E17" s="651">
        <v>4048556.6000000015</v>
      </c>
      <c r="F17" s="241"/>
      <c r="H17" s="241"/>
      <c r="I17" s="241"/>
      <c r="J17" s="241"/>
      <c r="K17" s="241"/>
      <c r="L17" s="241"/>
    </row>
    <row r="18" spans="1:12" ht="33.75" customHeight="1">
      <c r="A18" s="364" t="s">
        <v>22</v>
      </c>
      <c r="B18" s="650">
        <v>12958373.32</v>
      </c>
      <c r="C18" s="650">
        <v>17483188</v>
      </c>
      <c r="D18" s="650">
        <v>17217487</v>
      </c>
      <c r="E18" s="651">
        <v>-265701</v>
      </c>
      <c r="F18" s="241"/>
      <c r="H18" s="241"/>
      <c r="I18" s="241"/>
      <c r="J18" s="241"/>
      <c r="K18" s="241"/>
      <c r="L18" s="241"/>
    </row>
    <row r="19" spans="1:12" ht="33.75" customHeight="1">
      <c r="A19" s="364" t="s">
        <v>23</v>
      </c>
      <c r="B19" s="650">
        <v>7374268.9000000004</v>
      </c>
      <c r="C19" s="650">
        <v>9048853</v>
      </c>
      <c r="D19" s="650">
        <v>8862961</v>
      </c>
      <c r="E19" s="651">
        <v>-185892</v>
      </c>
      <c r="F19" s="241"/>
      <c r="H19" s="241"/>
      <c r="I19" s="241"/>
      <c r="J19" s="241"/>
      <c r="K19" s="241"/>
      <c r="L19" s="241"/>
    </row>
    <row r="20" spans="1:12" ht="33.75" customHeight="1">
      <c r="A20" s="367" t="s">
        <v>24</v>
      </c>
      <c r="B20" s="650">
        <v>8430651.5</v>
      </c>
      <c r="C20" s="650">
        <v>11219364</v>
      </c>
      <c r="D20" s="650">
        <v>13067974</v>
      </c>
      <c r="E20" s="653">
        <v>1848610</v>
      </c>
      <c r="F20" s="241"/>
      <c r="H20" s="241"/>
      <c r="I20" s="241"/>
      <c r="J20" s="241"/>
      <c r="K20" s="241"/>
      <c r="L20" s="241"/>
    </row>
    <row r="21" spans="1:12" ht="33.75" customHeight="1">
      <c r="A21" s="375" t="s">
        <v>25</v>
      </c>
      <c r="B21" s="655">
        <v>230559511.72999999</v>
      </c>
      <c r="C21" s="655">
        <v>242364394.80000001</v>
      </c>
      <c r="D21" s="655">
        <v>263221957</v>
      </c>
      <c r="E21" s="656">
        <v>20857562.199999988</v>
      </c>
      <c r="F21" s="241"/>
      <c r="H21" s="241"/>
      <c r="I21" s="241"/>
      <c r="J21" s="241"/>
      <c r="K21" s="241"/>
      <c r="L21" s="241"/>
    </row>
    <row r="22" spans="1:12" ht="33.75" customHeight="1">
      <c r="A22" s="367" t="s">
        <v>26</v>
      </c>
      <c r="B22" s="652">
        <v>0</v>
      </c>
      <c r="C22" s="652">
        <v>0</v>
      </c>
      <c r="D22" s="652">
        <v>0</v>
      </c>
      <c r="E22" s="653">
        <v>0</v>
      </c>
      <c r="F22" s="241"/>
      <c r="H22" s="241"/>
      <c r="I22" s="241"/>
      <c r="J22" s="241"/>
      <c r="K22" s="241"/>
      <c r="L22" s="241"/>
    </row>
    <row r="23" spans="1:12" ht="33.75" customHeight="1">
      <c r="A23" s="361" t="s">
        <v>27</v>
      </c>
      <c r="B23" s="643">
        <v>3047840.2399999998</v>
      </c>
      <c r="C23" s="643">
        <v>4493928</v>
      </c>
      <c r="D23" s="643">
        <v>3069762</v>
      </c>
      <c r="E23" s="642">
        <v>-1424166</v>
      </c>
      <c r="F23" s="241"/>
      <c r="H23" s="241"/>
      <c r="I23" s="241"/>
      <c r="J23" s="241"/>
      <c r="K23" s="241"/>
      <c r="L23" s="241"/>
    </row>
    <row r="24" spans="1:12" ht="33.75" customHeight="1">
      <c r="A24" s="361" t="s">
        <v>28</v>
      </c>
      <c r="B24" s="643">
        <v>1651676</v>
      </c>
      <c r="C24" s="643">
        <v>1320000</v>
      </c>
      <c r="D24" s="643">
        <v>1363500</v>
      </c>
      <c r="E24" s="642">
        <v>43500</v>
      </c>
      <c r="F24" s="241"/>
      <c r="H24" s="241"/>
      <c r="I24" s="241"/>
      <c r="J24" s="241"/>
      <c r="K24" s="241"/>
      <c r="L24" s="241"/>
    </row>
    <row r="25" spans="1:12" ht="33.75" customHeight="1">
      <c r="A25" s="361" t="s">
        <v>29</v>
      </c>
      <c r="B25" s="643">
        <v>505988</v>
      </c>
      <c r="C25" s="643">
        <v>464000</v>
      </c>
      <c r="D25" s="643">
        <v>452000</v>
      </c>
      <c r="E25" s="642">
        <v>-12000</v>
      </c>
      <c r="F25" s="241"/>
      <c r="H25" s="241"/>
      <c r="I25" s="241"/>
      <c r="J25" s="241"/>
      <c r="K25" s="241"/>
      <c r="L25" s="241"/>
    </row>
    <row r="26" spans="1:12" ht="33.75" customHeight="1">
      <c r="A26" s="361" t="s">
        <v>30</v>
      </c>
      <c r="B26" s="643">
        <v>0</v>
      </c>
      <c r="C26" s="643">
        <v>0</v>
      </c>
      <c r="D26" s="643">
        <v>0</v>
      </c>
      <c r="E26" s="642">
        <v>0</v>
      </c>
      <c r="F26" s="241"/>
      <c r="H26" s="241"/>
      <c r="I26" s="241"/>
      <c r="J26" s="241"/>
      <c r="K26" s="241"/>
      <c r="L26" s="241"/>
    </row>
    <row r="27" spans="1:12" ht="33.75" customHeight="1">
      <c r="A27" s="361" t="s">
        <v>31</v>
      </c>
      <c r="B27" s="643">
        <v>21515542.23</v>
      </c>
      <c r="C27" s="643">
        <v>31178228</v>
      </c>
      <c r="D27" s="643">
        <v>28111961</v>
      </c>
      <c r="E27" s="642">
        <v>-3066267</v>
      </c>
      <c r="F27" s="241"/>
      <c r="H27" s="241"/>
      <c r="I27" s="241"/>
      <c r="J27" s="241"/>
      <c r="K27" s="241"/>
      <c r="L27" s="241"/>
    </row>
    <row r="28" spans="1:12" ht="33.75" customHeight="1">
      <c r="A28" s="370" t="s">
        <v>32</v>
      </c>
      <c r="B28" s="644">
        <v>257280558.19999999</v>
      </c>
      <c r="C28" s="644">
        <v>279820550.80000001</v>
      </c>
      <c r="D28" s="644">
        <v>296219180</v>
      </c>
      <c r="E28" s="645">
        <v>16398629.199999988</v>
      </c>
      <c r="F28" s="241"/>
      <c r="H28" s="241"/>
      <c r="I28" s="241"/>
      <c r="J28" s="241"/>
      <c r="K28" s="241"/>
      <c r="L28" s="241"/>
    </row>
    <row r="29" spans="1:12" ht="33.75" customHeight="1">
      <c r="A29" s="362" t="s">
        <v>33</v>
      </c>
      <c r="B29" s="654"/>
      <c r="C29" s="654"/>
      <c r="D29" s="654"/>
      <c r="E29" s="649"/>
      <c r="F29" s="241"/>
      <c r="H29" s="241"/>
      <c r="I29" s="241"/>
      <c r="J29" s="241"/>
      <c r="K29" s="241"/>
      <c r="L29" s="241"/>
    </row>
    <row r="30" spans="1:12" ht="33.75" customHeight="1">
      <c r="A30" s="367" t="s">
        <v>34</v>
      </c>
      <c r="B30" s="652">
        <v>0</v>
      </c>
      <c r="C30" s="652">
        <v>0</v>
      </c>
      <c r="D30" s="652">
        <v>0</v>
      </c>
      <c r="E30" s="653">
        <v>0</v>
      </c>
      <c r="F30" s="241"/>
      <c r="H30" s="241"/>
      <c r="I30" s="241"/>
      <c r="J30" s="241"/>
      <c r="K30" s="241"/>
      <c r="L30" s="241"/>
    </row>
    <row r="31" spans="1:12" ht="33.75" customHeight="1">
      <c r="A31" s="361" t="s">
        <v>35</v>
      </c>
      <c r="B31" s="643">
        <v>0</v>
      </c>
      <c r="C31" s="643">
        <v>0</v>
      </c>
      <c r="D31" s="643">
        <v>0</v>
      </c>
      <c r="E31" s="642">
        <v>0</v>
      </c>
      <c r="F31" s="241"/>
      <c r="H31" s="241"/>
      <c r="I31" s="241"/>
      <c r="J31" s="241"/>
      <c r="K31" s="241"/>
      <c r="L31" s="241"/>
    </row>
    <row r="32" spans="1:12" ht="33.75" customHeight="1">
      <c r="A32" s="362" t="s">
        <v>36</v>
      </c>
      <c r="B32" s="654"/>
      <c r="C32" s="654"/>
      <c r="D32" s="654"/>
      <c r="E32" s="649"/>
      <c r="F32" s="241"/>
      <c r="H32" s="241"/>
      <c r="I32" s="241"/>
      <c r="J32" s="241"/>
      <c r="K32" s="241"/>
      <c r="L32" s="241"/>
    </row>
    <row r="33" spans="1:15" ht="33.75" customHeight="1">
      <c r="A33" s="367" t="s">
        <v>37</v>
      </c>
      <c r="B33" s="652">
        <v>0</v>
      </c>
      <c r="C33" s="652">
        <v>0</v>
      </c>
      <c r="D33" s="652">
        <v>0</v>
      </c>
      <c r="E33" s="653">
        <v>0</v>
      </c>
      <c r="F33" s="241"/>
      <c r="H33" s="241"/>
      <c r="I33" s="241"/>
      <c r="J33" s="241"/>
      <c r="K33" s="241"/>
      <c r="L33" s="241"/>
    </row>
    <row r="34" spans="1:15" ht="33.75" customHeight="1">
      <c r="A34" s="361" t="s">
        <v>38</v>
      </c>
      <c r="B34" s="643">
        <v>0</v>
      </c>
      <c r="C34" s="643">
        <v>0</v>
      </c>
      <c r="D34" s="643">
        <v>0</v>
      </c>
      <c r="E34" s="642">
        <v>0</v>
      </c>
      <c r="F34" s="241"/>
      <c r="H34" s="241"/>
      <c r="I34" s="241"/>
      <c r="J34" s="241"/>
      <c r="K34" s="241"/>
      <c r="L34" s="241"/>
    </row>
    <row r="35" spans="1:15" ht="33.75" customHeight="1">
      <c r="A35" s="370" t="s">
        <v>39</v>
      </c>
      <c r="B35" s="644">
        <v>0</v>
      </c>
      <c r="C35" s="644">
        <v>0</v>
      </c>
      <c r="D35" s="644">
        <v>0</v>
      </c>
      <c r="E35" s="645">
        <v>0</v>
      </c>
      <c r="F35" s="241"/>
      <c r="H35" s="241"/>
      <c r="I35" s="241"/>
      <c r="J35" s="241"/>
      <c r="K35" s="241"/>
      <c r="L35" s="241"/>
    </row>
    <row r="36" spans="1:15" s="246" customFormat="1" ht="33.75" customHeight="1" thickBot="1">
      <c r="A36" s="381" t="s">
        <v>40</v>
      </c>
      <c r="B36" s="646">
        <v>263562445.19999999</v>
      </c>
      <c r="C36" s="646">
        <v>286131473.80000001</v>
      </c>
      <c r="D36" s="646">
        <v>296330103</v>
      </c>
      <c r="E36" s="646">
        <v>10198629.199999988</v>
      </c>
      <c r="F36" s="239"/>
      <c r="H36" s="239"/>
      <c r="I36" s="239"/>
      <c r="J36" s="239"/>
      <c r="K36" s="239"/>
      <c r="L36" s="239"/>
    </row>
    <row r="37" spans="1:15" hidden="1">
      <c r="A37" s="241"/>
      <c r="F37" s="241"/>
      <c r="H37" s="241"/>
      <c r="I37" s="241"/>
      <c r="J37" s="241"/>
      <c r="K37" s="241"/>
      <c r="L37" s="241"/>
    </row>
    <row r="38" spans="1:15" hidden="1">
      <c r="A38" s="241" t="s">
        <v>45</v>
      </c>
      <c r="F38" s="241"/>
      <c r="H38" s="241"/>
      <c r="I38" s="241"/>
      <c r="J38" s="241"/>
      <c r="K38" s="241"/>
      <c r="L38" s="241"/>
    </row>
    <row r="39" spans="1:15" hidden="1">
      <c r="A39" s="241"/>
      <c r="B39" s="787"/>
      <c r="C39" s="787"/>
      <c r="D39" s="787"/>
      <c r="E39" s="787"/>
      <c r="F39" s="247"/>
      <c r="G39" s="248" t="s">
        <v>54</v>
      </c>
      <c r="H39" s="248"/>
      <c r="I39" s="247" t="s">
        <v>55</v>
      </c>
      <c r="J39" s="247"/>
      <c r="K39" s="247" t="s">
        <v>51</v>
      </c>
      <c r="L39" s="247"/>
    </row>
    <row r="40" spans="1:15" s="250" customFormat="1" hidden="1">
      <c r="A40" s="249" t="s">
        <v>41</v>
      </c>
      <c r="B40" s="787" t="s">
        <v>52</v>
      </c>
      <c r="C40" s="787">
        <v>335202237</v>
      </c>
      <c r="D40" s="787">
        <v>402883923</v>
      </c>
      <c r="E40" s="787"/>
      <c r="F40" s="247"/>
      <c r="G40" s="248">
        <v>550050395</v>
      </c>
      <c r="H40" s="247">
        <v>649242133</v>
      </c>
      <c r="I40" s="248"/>
      <c r="J40" s="249"/>
      <c r="K40" s="249"/>
      <c r="L40" s="249"/>
      <c r="M40" s="249"/>
      <c r="N40" s="249"/>
      <c r="O40" s="249"/>
    </row>
    <row r="41" spans="1:15" s="250" customFormat="1" hidden="1">
      <c r="A41" s="249"/>
      <c r="B41" s="787" t="s">
        <v>53</v>
      </c>
      <c r="C41" s="787">
        <v>352663493</v>
      </c>
      <c r="D41" s="787">
        <v>342508004</v>
      </c>
      <c r="E41" s="787"/>
      <c r="F41" s="247"/>
      <c r="G41" s="248">
        <v>131719147</v>
      </c>
      <c r="H41" s="247">
        <v>157428746</v>
      </c>
      <c r="I41" s="247"/>
      <c r="J41" s="249"/>
      <c r="K41" s="249"/>
      <c r="L41" s="249"/>
      <c r="M41" s="249"/>
      <c r="N41" s="249"/>
      <c r="O41" s="249"/>
    </row>
    <row r="42" spans="1:15" ht="45" thickTop="1"/>
  </sheetData>
  <phoneticPr fontId="31" type="noConversion"/>
  <pageMargins left="0.7" right="0.7" top="0.75" bottom="0.75" header="0.3" footer="0.3"/>
  <pageSetup scale="3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5"/>
  <sheetViews>
    <sheetView topLeftCell="A19" zoomScale="40" zoomScaleNormal="40" workbookViewId="0">
      <selection activeCell="A19" sqref="A1:XFD1048576"/>
    </sheetView>
  </sheetViews>
  <sheetFormatPr defaultColWidth="32.140625" defaultRowHeight="15"/>
  <cols>
    <col min="1" max="1" width="148.85546875" style="10" customWidth="1"/>
    <col min="2" max="4" width="40.7109375" style="10" customWidth="1"/>
    <col min="5" max="5" width="40.85546875" style="10" customWidth="1"/>
    <col min="6" max="16384" width="32.140625" style="10"/>
  </cols>
  <sheetData>
    <row r="1" spans="1:12" s="42" customFormat="1" ht="45">
      <c r="A1" s="37" t="s">
        <v>0</v>
      </c>
      <c r="B1" s="38"/>
      <c r="C1" s="39" t="s">
        <v>1</v>
      </c>
      <c r="D1" s="40" t="s">
        <v>76</v>
      </c>
      <c r="E1" s="41"/>
      <c r="F1" s="92"/>
      <c r="H1" s="92"/>
      <c r="I1" s="92"/>
      <c r="J1" s="92"/>
      <c r="K1" s="92"/>
      <c r="L1" s="92"/>
    </row>
    <row r="2" spans="1:12" s="42" customFormat="1" ht="45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s="42" customFormat="1" ht="45.75" thickBot="1">
      <c r="A3" s="43" t="s">
        <v>4</v>
      </c>
      <c r="B3" s="44"/>
      <c r="C3" s="44"/>
      <c r="D3" s="44"/>
      <c r="E3" s="44"/>
      <c r="F3" s="92"/>
      <c r="G3" s="92"/>
      <c r="H3" s="92"/>
      <c r="I3" s="92"/>
      <c r="J3" s="92"/>
      <c r="K3" s="92"/>
      <c r="L3" s="92"/>
    </row>
    <row r="4" spans="1:12" s="144" customFormat="1" ht="36" thickTop="1">
      <c r="A4" s="45" t="s">
        <v>5</v>
      </c>
      <c r="B4" s="46" t="s">
        <v>6</v>
      </c>
      <c r="C4" s="46" t="s">
        <v>7</v>
      </c>
      <c r="D4" s="46" t="s">
        <v>7</v>
      </c>
      <c r="E4" s="47" t="s">
        <v>77</v>
      </c>
      <c r="F4" s="154"/>
    </row>
    <row r="5" spans="1:12" s="144" customFormat="1" ht="35.25">
      <c r="A5" s="49"/>
      <c r="B5" s="270" t="s">
        <v>56</v>
      </c>
      <c r="C5" s="270" t="s">
        <v>56</v>
      </c>
      <c r="D5" s="50" t="s">
        <v>59</v>
      </c>
      <c r="E5" s="51" t="s">
        <v>56</v>
      </c>
      <c r="F5" s="154"/>
    </row>
    <row r="6" spans="1:12" s="144" customFormat="1" ht="35.25">
      <c r="A6" s="52" t="s">
        <v>11</v>
      </c>
      <c r="B6" s="55"/>
      <c r="C6" s="55"/>
      <c r="D6" s="271"/>
      <c r="E6" s="54"/>
      <c r="F6" s="154"/>
    </row>
    <row r="7" spans="1:12" s="144" customFormat="1" ht="34.5">
      <c r="A7" s="49" t="s">
        <v>12</v>
      </c>
      <c r="B7" s="272"/>
      <c r="C7" s="272"/>
      <c r="D7" s="272"/>
      <c r="E7" s="273"/>
      <c r="F7" s="154"/>
    </row>
    <row r="8" spans="1:12" s="144" customFormat="1" ht="34.5">
      <c r="A8" s="49" t="s">
        <v>13</v>
      </c>
      <c r="B8" s="272"/>
      <c r="C8" s="272"/>
      <c r="D8" s="272"/>
      <c r="E8" s="273"/>
      <c r="F8" s="154"/>
    </row>
    <row r="9" spans="1:12" s="144" customFormat="1" ht="34.5">
      <c r="A9" s="68" t="s">
        <v>14</v>
      </c>
      <c r="B9" s="272"/>
      <c r="C9" s="272"/>
      <c r="D9" s="272"/>
      <c r="E9" s="273"/>
      <c r="F9" s="154"/>
    </row>
    <row r="10" spans="1:12" s="144" customFormat="1" ht="34.5">
      <c r="A10" s="49" t="s">
        <v>15</v>
      </c>
      <c r="B10" s="272"/>
      <c r="C10" s="272"/>
      <c r="D10" s="272"/>
      <c r="E10" s="273"/>
      <c r="F10" s="154"/>
    </row>
    <row r="11" spans="1:12" s="144" customFormat="1" ht="34.5">
      <c r="A11" s="69" t="s">
        <v>16</v>
      </c>
      <c r="B11" s="272"/>
      <c r="C11" s="272"/>
      <c r="D11" s="272"/>
      <c r="E11" s="273"/>
      <c r="F11" s="154"/>
    </row>
    <row r="12" spans="1:12" s="319" customFormat="1" ht="35.25">
      <c r="A12" s="71" t="s">
        <v>61</v>
      </c>
      <c r="B12" s="383"/>
      <c r="C12" s="383"/>
      <c r="D12" s="383"/>
      <c r="E12" s="384"/>
      <c r="F12" s="153"/>
    </row>
    <row r="13" spans="1:12" s="319" customFormat="1" ht="35.25">
      <c r="A13" s="63" t="s">
        <v>62</v>
      </c>
      <c r="B13" s="383"/>
      <c r="C13" s="383"/>
      <c r="D13" s="385">
        <v>4070342</v>
      </c>
      <c r="E13" s="386">
        <v>4070342</v>
      </c>
      <c r="F13" s="153"/>
    </row>
    <row r="14" spans="1:12" s="144" customFormat="1" ht="35.25">
      <c r="A14" s="52" t="s">
        <v>18</v>
      </c>
      <c r="B14" s="58"/>
      <c r="C14" s="58"/>
      <c r="D14" s="58"/>
      <c r="E14" s="200"/>
      <c r="F14" s="152"/>
    </row>
    <row r="15" spans="1:12" s="144" customFormat="1" ht="35.25">
      <c r="A15" s="66" t="s">
        <v>19</v>
      </c>
      <c r="B15" s="55"/>
      <c r="C15" s="55"/>
      <c r="D15" s="55"/>
      <c r="E15" s="198"/>
      <c r="F15" s="152"/>
    </row>
    <row r="16" spans="1:12" s="144" customFormat="1" ht="34.5">
      <c r="A16" s="49" t="s">
        <v>20</v>
      </c>
      <c r="B16" s="67">
        <v>13449901</v>
      </c>
      <c r="C16" s="276">
        <v>13261454.4</v>
      </c>
      <c r="D16" s="277">
        <v>14766702</v>
      </c>
      <c r="E16" s="276">
        <v>1505247.5999999996</v>
      </c>
      <c r="F16" s="152"/>
    </row>
    <row r="17" spans="1:6" s="144" customFormat="1" ht="34.5">
      <c r="A17" s="49" t="s">
        <v>21</v>
      </c>
      <c r="B17" s="67">
        <v>7814720</v>
      </c>
      <c r="C17" s="276">
        <v>7029452.4000000004</v>
      </c>
      <c r="D17" s="277">
        <v>8655207</v>
      </c>
      <c r="E17" s="276">
        <v>1625754.5999999996</v>
      </c>
      <c r="F17" s="152"/>
    </row>
    <row r="18" spans="1:6" s="144" customFormat="1" ht="34.5">
      <c r="A18" s="68" t="s">
        <v>22</v>
      </c>
      <c r="B18" s="67">
        <v>1276932</v>
      </c>
      <c r="C18" s="276">
        <v>1293000</v>
      </c>
      <c r="D18" s="276">
        <v>1287186</v>
      </c>
      <c r="E18" s="276">
        <v>-5814</v>
      </c>
      <c r="F18" s="152"/>
    </row>
    <row r="19" spans="1:6" s="144" customFormat="1" ht="34.5">
      <c r="A19" s="68" t="s">
        <v>23</v>
      </c>
      <c r="B19" s="67">
        <v>704280</v>
      </c>
      <c r="C19" s="276">
        <v>782268</v>
      </c>
      <c r="D19" s="276">
        <v>709931</v>
      </c>
      <c r="E19" s="276">
        <v>-72337</v>
      </c>
      <c r="F19" s="152"/>
    </row>
    <row r="20" spans="1:6" s="144" customFormat="1" ht="34.5">
      <c r="A20" s="49" t="s">
        <v>24</v>
      </c>
      <c r="B20" s="67">
        <v>762714</v>
      </c>
      <c r="C20" s="276">
        <v>745030</v>
      </c>
      <c r="D20" s="276">
        <v>761743</v>
      </c>
      <c r="E20" s="278">
        <v>16713</v>
      </c>
      <c r="F20" s="152"/>
    </row>
    <row r="21" spans="1:6" s="319" customFormat="1" ht="35.25">
      <c r="A21" s="52" t="s">
        <v>25</v>
      </c>
      <c r="B21" s="385">
        <v>24008547</v>
      </c>
      <c r="C21" s="385">
        <v>23111204.800000001</v>
      </c>
      <c r="D21" s="385">
        <v>26180769</v>
      </c>
      <c r="E21" s="387">
        <v>3069564.1999999993</v>
      </c>
      <c r="F21" s="153"/>
    </row>
    <row r="22" spans="1:6" s="144" customFormat="1" ht="34.5">
      <c r="A22" s="69" t="s">
        <v>26</v>
      </c>
      <c r="B22" s="276"/>
      <c r="C22" s="276"/>
      <c r="D22" s="276"/>
      <c r="E22" s="279">
        <v>0</v>
      </c>
      <c r="F22" s="154"/>
    </row>
    <row r="23" spans="1:6" s="144" customFormat="1" ht="34.5">
      <c r="A23" s="68" t="s">
        <v>27</v>
      </c>
      <c r="B23" s="274"/>
      <c r="C23" s="274">
        <v>1655603</v>
      </c>
      <c r="D23" s="274"/>
      <c r="E23" s="276">
        <v>-1655603</v>
      </c>
      <c r="F23" s="154"/>
    </row>
    <row r="24" spans="1:6" s="144" customFormat="1" ht="34.5">
      <c r="A24" s="70" t="s">
        <v>28</v>
      </c>
      <c r="B24" s="274"/>
      <c r="C24" s="274"/>
      <c r="D24" s="274"/>
      <c r="E24" s="275"/>
      <c r="F24" s="154"/>
    </row>
    <row r="25" spans="1:6" s="144" customFormat="1" ht="34.5">
      <c r="A25" s="59" t="s">
        <v>29</v>
      </c>
      <c r="B25" s="274"/>
      <c r="C25" s="274"/>
      <c r="D25" s="274"/>
      <c r="E25" s="275"/>
      <c r="F25" s="154"/>
    </row>
    <row r="26" spans="1:6" s="144" customFormat="1" ht="34.5">
      <c r="A26" s="68" t="s">
        <v>30</v>
      </c>
      <c r="B26" s="274"/>
      <c r="C26" s="274"/>
      <c r="D26" s="274"/>
      <c r="E26" s="275"/>
      <c r="F26" s="154"/>
    </row>
    <row r="27" spans="1:6" s="144" customFormat="1" ht="34.5">
      <c r="A27" s="70" t="s">
        <v>31</v>
      </c>
      <c r="B27" s="274">
        <v>998825</v>
      </c>
      <c r="C27" s="274">
        <v>1145759</v>
      </c>
      <c r="D27" s="274">
        <v>933627</v>
      </c>
      <c r="E27" s="280">
        <v>-212132</v>
      </c>
      <c r="F27" s="154"/>
    </row>
    <row r="28" spans="1:6" s="319" customFormat="1" ht="35.25">
      <c r="A28" s="71" t="s">
        <v>32</v>
      </c>
      <c r="B28" s="388">
        <v>25007372</v>
      </c>
      <c r="C28" s="388">
        <v>25912566.800000001</v>
      </c>
      <c r="D28" s="388">
        <v>27114396</v>
      </c>
      <c r="E28" s="389">
        <v>1201829.1999999993</v>
      </c>
      <c r="F28" s="153"/>
    </row>
    <row r="29" spans="1:6" s="144" customFormat="1" ht="35.25">
      <c r="A29" s="66" t="s">
        <v>33</v>
      </c>
      <c r="B29" s="276"/>
      <c r="C29" s="276"/>
      <c r="D29" s="276"/>
      <c r="E29" s="282"/>
      <c r="F29" s="154"/>
    </row>
    <row r="30" spans="1:6" s="144" customFormat="1" ht="34.5">
      <c r="A30" s="73" t="s">
        <v>34</v>
      </c>
      <c r="B30" s="276"/>
      <c r="C30" s="276"/>
      <c r="D30" s="283"/>
      <c r="E30" s="282"/>
      <c r="F30" s="154"/>
    </row>
    <row r="31" spans="1:6" s="144" customFormat="1" ht="34.5">
      <c r="A31" s="57" t="s">
        <v>35</v>
      </c>
      <c r="B31" s="281"/>
      <c r="C31" s="281"/>
      <c r="D31" s="281"/>
      <c r="E31" s="284"/>
      <c r="F31" s="154"/>
    </row>
    <row r="32" spans="1:6" s="144" customFormat="1" ht="35.25">
      <c r="A32" s="76" t="s">
        <v>36</v>
      </c>
      <c r="B32" s="276"/>
      <c r="C32" s="283"/>
      <c r="D32" s="283"/>
      <c r="E32" s="276"/>
      <c r="F32" s="154"/>
    </row>
    <row r="33" spans="1:6" s="144" customFormat="1" ht="34.5">
      <c r="A33" s="68" t="s">
        <v>37</v>
      </c>
      <c r="B33" s="276"/>
      <c r="C33" s="276"/>
      <c r="D33" s="276"/>
      <c r="E33" s="282"/>
      <c r="F33" s="154"/>
    </row>
    <row r="34" spans="1:6" s="144" customFormat="1" ht="34.5">
      <c r="A34" s="57" t="s">
        <v>38</v>
      </c>
      <c r="B34" s="274"/>
      <c r="C34" s="274"/>
      <c r="D34" s="274"/>
      <c r="E34" s="275"/>
      <c r="F34" s="154"/>
    </row>
    <row r="35" spans="1:6" s="319" customFormat="1" ht="35.25">
      <c r="A35" s="52" t="s">
        <v>39</v>
      </c>
      <c r="B35" s="385"/>
      <c r="C35" s="385"/>
      <c r="D35" s="385"/>
      <c r="E35" s="386"/>
      <c r="F35" s="321"/>
    </row>
    <row r="36" spans="1:6" s="319" customFormat="1" ht="36" thickBot="1">
      <c r="A36" s="78" t="s">
        <v>40</v>
      </c>
      <c r="B36" s="390">
        <v>25007372</v>
      </c>
      <c r="C36" s="390">
        <v>25912566.800000001</v>
      </c>
      <c r="D36" s="390">
        <v>31184738</v>
      </c>
      <c r="E36" s="391">
        <v>5272171.1999999993</v>
      </c>
      <c r="F36" s="321"/>
    </row>
    <row r="37" spans="1:6" s="42" customFormat="1" ht="45" thickTop="1">
      <c r="A37" s="79"/>
      <c r="B37" s="80"/>
      <c r="C37" s="80"/>
      <c r="D37" s="80"/>
      <c r="E37" s="80"/>
      <c r="F37" s="77"/>
    </row>
    <row r="38" spans="1:6" ht="45">
      <c r="A38" s="81"/>
      <c r="B38" s="93"/>
      <c r="C38" s="82"/>
      <c r="D38" s="82"/>
      <c r="E38" s="82"/>
      <c r="F38" s="83"/>
    </row>
    <row r="39" spans="1:6" ht="44.25">
      <c r="A39" s="77"/>
      <c r="B39" s="42"/>
      <c r="C39" s="42"/>
      <c r="D39" s="42"/>
      <c r="E39" s="42"/>
      <c r="F39" s="84"/>
    </row>
    <row r="40" spans="1:6" ht="44.25">
      <c r="A40" s="85"/>
      <c r="B40" s="42"/>
      <c r="C40" s="42"/>
      <c r="D40" s="42"/>
      <c r="E40" s="42"/>
      <c r="F40" s="84"/>
    </row>
    <row r="41" spans="1:6" ht="20.25">
      <c r="A41" s="86"/>
      <c r="B41" s="84"/>
      <c r="C41" s="84"/>
      <c r="D41" s="84"/>
      <c r="E41" s="84"/>
    </row>
    <row r="42" spans="1:6" ht="20.25">
      <c r="A42" s="86" t="s">
        <v>42</v>
      </c>
      <c r="B42" s="83"/>
      <c r="C42" s="83"/>
      <c r="D42" s="83"/>
      <c r="E42" s="83"/>
    </row>
    <row r="43" spans="1:6" ht="20.25">
      <c r="A43" s="86" t="s">
        <v>42</v>
      </c>
      <c r="B43" s="84"/>
      <c r="C43" s="84"/>
      <c r="D43" s="84"/>
      <c r="E43" s="84"/>
    </row>
    <row r="45" spans="1:6">
      <c r="A45" s="36" t="s">
        <v>42</v>
      </c>
    </row>
  </sheetData>
  <phoneticPr fontId="31" type="noConversion"/>
  <pageMargins left="0.7" right="0.7" top="0.75" bottom="0.75" header="0.3" footer="0.3"/>
  <pageSetup scale="2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topLeftCell="A24" zoomScale="40" zoomScaleNormal="40" workbookViewId="0">
      <selection activeCell="A38" sqref="A38:XFD46"/>
    </sheetView>
  </sheetViews>
  <sheetFormatPr defaultRowHeight="44.25"/>
  <cols>
    <col min="1" max="1" width="148.5703125" style="42" customWidth="1"/>
    <col min="2" max="5" width="40.5703125" style="325" customWidth="1"/>
    <col min="6" max="16384" width="9.140625" style="42"/>
  </cols>
  <sheetData>
    <row r="1" spans="1:12" ht="45">
      <c r="A1" s="37" t="s">
        <v>0</v>
      </c>
      <c r="C1" s="728" t="s">
        <v>1</v>
      </c>
      <c r="D1" s="729" t="s">
        <v>78</v>
      </c>
      <c r="E1" s="730"/>
      <c r="F1"/>
      <c r="G1"/>
      <c r="H1"/>
      <c r="I1"/>
      <c r="J1"/>
      <c r="K1"/>
      <c r="L1"/>
    </row>
    <row r="2" spans="1:12" ht="45">
      <c r="A2" s="37" t="s">
        <v>3</v>
      </c>
      <c r="F2" s="38"/>
      <c r="G2" s="38"/>
      <c r="H2" s="38"/>
      <c r="I2" s="38"/>
      <c r="J2" s="38"/>
      <c r="K2" s="38"/>
      <c r="L2" s="38"/>
    </row>
    <row r="3" spans="1:12" ht="45.75" thickBot="1">
      <c r="A3" s="43" t="s">
        <v>4</v>
      </c>
      <c r="B3" s="326"/>
      <c r="C3" s="326"/>
      <c r="D3" s="326"/>
      <c r="E3" s="326"/>
      <c r="F3" s="92"/>
      <c r="G3" s="92"/>
      <c r="H3" s="92"/>
      <c r="I3" s="92"/>
      <c r="J3" s="92"/>
      <c r="K3" s="92"/>
      <c r="L3" s="92"/>
    </row>
    <row r="4" spans="1:12" s="144" customFormat="1" ht="36" thickTop="1">
      <c r="A4" s="45" t="s">
        <v>5</v>
      </c>
      <c r="B4" s="327" t="s">
        <v>6</v>
      </c>
      <c r="C4" s="327" t="s">
        <v>7</v>
      </c>
      <c r="D4" s="327" t="s">
        <v>7</v>
      </c>
      <c r="E4" s="327" t="s">
        <v>8</v>
      </c>
      <c r="F4" s="154"/>
      <c r="G4" s="152"/>
      <c r="H4" s="152"/>
      <c r="I4" s="152"/>
      <c r="J4" s="152"/>
      <c r="K4" s="152"/>
      <c r="L4" s="152"/>
    </row>
    <row r="5" spans="1:12" s="144" customFormat="1" ht="35.25">
      <c r="A5" s="49"/>
      <c r="B5" s="329" t="s">
        <v>56</v>
      </c>
      <c r="C5" s="329" t="s">
        <v>56</v>
      </c>
      <c r="D5" s="329" t="s">
        <v>59</v>
      </c>
      <c r="E5" s="330" t="s">
        <v>56</v>
      </c>
      <c r="F5" s="154"/>
    </row>
    <row r="6" spans="1:12" s="144" customFormat="1" ht="35.25">
      <c r="A6" s="52" t="s">
        <v>11</v>
      </c>
      <c r="B6" s="331"/>
      <c r="C6" s="331"/>
      <c r="D6" s="331"/>
      <c r="E6" s="197"/>
      <c r="F6" s="154"/>
    </row>
    <row r="7" spans="1:12" s="144" customFormat="1" ht="34.5">
      <c r="A7" s="49" t="s">
        <v>12</v>
      </c>
      <c r="B7" s="201"/>
      <c r="C7" s="201"/>
      <c r="D7" s="201"/>
      <c r="E7" s="198"/>
      <c r="F7" s="154"/>
    </row>
    <row r="8" spans="1:12" s="144" customFormat="1" ht="34.5">
      <c r="A8" s="49" t="s">
        <v>13</v>
      </c>
      <c r="B8" s="201"/>
      <c r="C8" s="201"/>
      <c r="D8" s="201"/>
      <c r="E8" s="198"/>
      <c r="F8" s="154"/>
    </row>
    <row r="9" spans="1:12" s="144" customFormat="1" ht="34.5">
      <c r="A9" s="68" t="s">
        <v>14</v>
      </c>
      <c r="B9" s="201"/>
      <c r="C9" s="201"/>
      <c r="D9" s="201"/>
      <c r="E9" s="198"/>
      <c r="F9" s="154"/>
    </row>
    <row r="10" spans="1:12" s="144" customFormat="1" ht="34.5">
      <c r="A10" s="49" t="s">
        <v>15</v>
      </c>
      <c r="B10" s="201"/>
      <c r="C10" s="201"/>
      <c r="D10" s="201"/>
      <c r="E10" s="198"/>
      <c r="F10" s="154"/>
    </row>
    <row r="11" spans="1:12" s="144" customFormat="1" ht="34.5">
      <c r="A11" s="69" t="s">
        <v>16</v>
      </c>
      <c r="B11" s="474"/>
      <c r="C11" s="474"/>
      <c r="D11" s="474"/>
      <c r="E11" s="508"/>
      <c r="F11" s="154"/>
    </row>
    <row r="12" spans="1:12" s="319" customFormat="1" ht="35.25">
      <c r="A12" s="63" t="s">
        <v>61</v>
      </c>
      <c r="B12" s="731">
        <v>0</v>
      </c>
      <c r="C12" s="731">
        <v>0</v>
      </c>
      <c r="D12" s="731">
        <v>0</v>
      </c>
      <c r="E12" s="476">
        <v>0</v>
      </c>
      <c r="F12" s="153"/>
    </row>
    <row r="13" spans="1:12" s="319" customFormat="1" ht="35.25">
      <c r="A13" s="64" t="s">
        <v>62</v>
      </c>
      <c r="B13" s="337">
        <v>0</v>
      </c>
      <c r="C13" s="337">
        <v>0</v>
      </c>
      <c r="D13" s="337">
        <v>8049267</v>
      </c>
      <c r="E13" s="338">
        <v>8049267</v>
      </c>
      <c r="F13" s="153"/>
    </row>
    <row r="14" spans="1:12" s="144" customFormat="1" ht="35.25">
      <c r="A14" s="52" t="s">
        <v>18</v>
      </c>
      <c r="B14" s="332"/>
      <c r="C14" s="332"/>
      <c r="D14" s="332"/>
      <c r="E14" s="200"/>
      <c r="F14" s="152"/>
    </row>
    <row r="15" spans="1:12" s="144" customFormat="1" ht="35.25">
      <c r="A15" s="66" t="s">
        <v>19</v>
      </c>
      <c r="B15" s="201"/>
      <c r="C15" s="201"/>
      <c r="D15" s="201"/>
      <c r="E15" s="198"/>
      <c r="F15" s="152"/>
    </row>
    <row r="16" spans="1:12" s="144" customFormat="1" ht="34.5">
      <c r="A16" s="49" t="s">
        <v>20</v>
      </c>
      <c r="B16" s="201">
        <v>21539472</v>
      </c>
      <c r="C16" s="201">
        <v>21516000</v>
      </c>
      <c r="D16" s="201">
        <v>24299000</v>
      </c>
      <c r="E16" s="201">
        <v>2783000</v>
      </c>
      <c r="F16" s="152"/>
    </row>
    <row r="17" spans="1:6" s="144" customFormat="1" ht="34.5">
      <c r="A17" s="49" t="s">
        <v>21</v>
      </c>
      <c r="B17" s="201">
        <v>4349234</v>
      </c>
      <c r="C17" s="201">
        <v>4093000</v>
      </c>
      <c r="D17" s="201">
        <v>4350000</v>
      </c>
      <c r="E17" s="201">
        <v>257000</v>
      </c>
      <c r="F17" s="152"/>
    </row>
    <row r="18" spans="1:6" s="144" customFormat="1" ht="34.5">
      <c r="A18" s="68" t="s">
        <v>22</v>
      </c>
      <c r="B18" s="201">
        <v>1827266</v>
      </c>
      <c r="C18" s="201">
        <v>1889000</v>
      </c>
      <c r="D18" s="201">
        <v>1827000</v>
      </c>
      <c r="E18" s="201">
        <v>-62000</v>
      </c>
      <c r="F18" s="152"/>
    </row>
    <row r="19" spans="1:6" s="144" customFormat="1" ht="34.5">
      <c r="A19" s="68" t="s">
        <v>23</v>
      </c>
      <c r="B19" s="201">
        <v>1056189</v>
      </c>
      <c r="C19" s="201">
        <v>1090000</v>
      </c>
      <c r="D19" s="201">
        <v>1056000</v>
      </c>
      <c r="E19" s="201">
        <v>-34000</v>
      </c>
      <c r="F19" s="152"/>
    </row>
    <row r="20" spans="1:6" s="144" customFormat="1" ht="34.5">
      <c r="A20" s="49" t="s">
        <v>24</v>
      </c>
      <c r="B20" s="201">
        <v>2264628</v>
      </c>
      <c r="C20" s="201">
        <v>2101000</v>
      </c>
      <c r="D20" s="201">
        <v>2244000</v>
      </c>
      <c r="E20" s="201">
        <v>143000</v>
      </c>
      <c r="F20" s="152"/>
    </row>
    <row r="21" spans="1:6" s="319" customFormat="1" ht="35.25">
      <c r="A21" s="52" t="s">
        <v>25</v>
      </c>
      <c r="B21" s="337">
        <v>31036789</v>
      </c>
      <c r="C21" s="337">
        <v>30689000</v>
      </c>
      <c r="D21" s="337">
        <v>33776000</v>
      </c>
      <c r="E21" s="338">
        <v>3087000</v>
      </c>
      <c r="F21" s="153"/>
    </row>
    <row r="22" spans="1:6" s="144" customFormat="1" ht="34.5">
      <c r="A22" s="69" t="s">
        <v>26</v>
      </c>
      <c r="B22" s="201"/>
      <c r="C22" s="201"/>
      <c r="D22" s="201"/>
      <c r="E22" s="198"/>
      <c r="F22" s="154"/>
    </row>
    <row r="23" spans="1:6" s="144" customFormat="1" ht="34.5">
      <c r="A23" s="68" t="s">
        <v>27</v>
      </c>
      <c r="B23" s="332"/>
      <c r="C23" s="332"/>
      <c r="D23" s="332"/>
      <c r="E23" s="200"/>
      <c r="F23" s="154"/>
    </row>
    <row r="24" spans="1:6" s="144" customFormat="1" ht="34.5">
      <c r="A24" s="70" t="s">
        <v>28</v>
      </c>
      <c r="B24" s="332"/>
      <c r="C24" s="332"/>
      <c r="D24" s="332"/>
      <c r="E24" s="200"/>
      <c r="F24" s="154"/>
    </row>
    <row r="25" spans="1:6" s="144" customFormat="1" ht="34.5">
      <c r="A25" s="59" t="s">
        <v>29</v>
      </c>
      <c r="B25" s="332">
        <v>505988</v>
      </c>
      <c r="C25" s="332">
        <v>464000</v>
      </c>
      <c r="D25" s="332">
        <v>452000</v>
      </c>
      <c r="E25" s="200">
        <v>-12000</v>
      </c>
      <c r="F25" s="154"/>
    </row>
    <row r="26" spans="1:6" s="144" customFormat="1" ht="34.5">
      <c r="A26" s="68" t="s">
        <v>30</v>
      </c>
      <c r="B26" s="332"/>
      <c r="C26" s="332"/>
      <c r="D26" s="332"/>
      <c r="E26" s="200"/>
      <c r="F26" s="154"/>
    </row>
    <row r="27" spans="1:6" s="144" customFormat="1" ht="34.5">
      <c r="A27" s="70" t="s">
        <v>31</v>
      </c>
      <c r="B27" s="332">
        <v>4011020</v>
      </c>
      <c r="C27" s="332">
        <v>10157617</v>
      </c>
      <c r="D27" s="332">
        <v>9704617</v>
      </c>
      <c r="E27" s="200">
        <v>-453000</v>
      </c>
      <c r="F27" s="154"/>
    </row>
    <row r="28" spans="1:6" s="319" customFormat="1" ht="35.25">
      <c r="A28" s="71" t="s">
        <v>32</v>
      </c>
      <c r="B28" s="341">
        <v>35553797</v>
      </c>
      <c r="C28" s="341">
        <v>41310617</v>
      </c>
      <c r="D28" s="341">
        <v>43932617</v>
      </c>
      <c r="E28" s="342">
        <v>2622000</v>
      </c>
      <c r="F28" s="153"/>
    </row>
    <row r="29" spans="1:6" s="144" customFormat="1" ht="35.25">
      <c r="A29" s="66" t="s">
        <v>33</v>
      </c>
      <c r="B29" s="201"/>
      <c r="C29" s="201"/>
      <c r="D29" s="201"/>
      <c r="E29" s="198"/>
      <c r="F29" s="154"/>
    </row>
    <row r="30" spans="1:6" s="144" customFormat="1" ht="34.5">
      <c r="A30" s="73" t="s">
        <v>34</v>
      </c>
      <c r="B30" s="201"/>
      <c r="C30" s="201"/>
      <c r="D30" s="334"/>
      <c r="E30" s="198"/>
      <c r="F30" s="154"/>
    </row>
    <row r="31" spans="1:6" s="144" customFormat="1" ht="34.5">
      <c r="A31" s="57" t="s">
        <v>35</v>
      </c>
      <c r="B31" s="333"/>
      <c r="C31" s="333"/>
      <c r="D31" s="333"/>
      <c r="E31" s="335"/>
      <c r="F31" s="154"/>
    </row>
    <row r="32" spans="1:6" s="144" customFormat="1" ht="35.25">
      <c r="A32" s="76" t="s">
        <v>36</v>
      </c>
      <c r="B32" s="201"/>
      <c r="C32" s="334"/>
      <c r="D32" s="334"/>
      <c r="E32" s="201"/>
      <c r="F32" s="154"/>
    </row>
    <row r="33" spans="1:6" s="144" customFormat="1" ht="34.5">
      <c r="A33" s="68" t="s">
        <v>37</v>
      </c>
      <c r="B33" s="201"/>
      <c r="C33" s="201"/>
      <c r="D33" s="201"/>
      <c r="E33" s="198"/>
      <c r="F33" s="154"/>
    </row>
    <row r="34" spans="1:6" s="144" customFormat="1" ht="34.5">
      <c r="A34" s="57" t="s">
        <v>38</v>
      </c>
      <c r="B34" s="332"/>
      <c r="C34" s="332"/>
      <c r="D34" s="332"/>
      <c r="E34" s="200"/>
      <c r="F34" s="154"/>
    </row>
    <row r="35" spans="1:6" s="319" customFormat="1" ht="35.25">
      <c r="A35" s="52" t="s">
        <v>39</v>
      </c>
      <c r="B35" s="337">
        <v>0</v>
      </c>
      <c r="C35" s="337">
        <v>0</v>
      </c>
      <c r="D35" s="337">
        <v>0</v>
      </c>
      <c r="E35" s="338">
        <v>0</v>
      </c>
      <c r="F35" s="321"/>
    </row>
    <row r="36" spans="1:6" s="319" customFormat="1" ht="36" thickBot="1">
      <c r="A36" s="78" t="s">
        <v>40</v>
      </c>
      <c r="B36" s="339">
        <v>35553797</v>
      </c>
      <c r="C36" s="339">
        <v>41310617</v>
      </c>
      <c r="D36" s="339">
        <v>51981884</v>
      </c>
      <c r="E36" s="340">
        <v>10671267</v>
      </c>
      <c r="F36" s="321"/>
    </row>
    <row r="37" spans="1:6" ht="45.75" thickTop="1">
      <c r="A37" s="95"/>
      <c r="B37" s="324"/>
      <c r="C37" s="324"/>
      <c r="D37" s="324"/>
      <c r="E37" s="324"/>
      <c r="F37" s="77"/>
    </row>
  </sheetData>
  <phoneticPr fontId="31" type="noConversion"/>
  <pageMargins left="0.7" right="0.7" top="0.75" bottom="0.75" header="0.3" footer="0.3"/>
  <pageSetup scale="2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51</vt:i4>
      </vt:variant>
      <vt:variant>
        <vt:lpstr>Named Ranges</vt:lpstr>
      </vt:variant>
      <vt:variant>
        <vt:i4>59</vt:i4>
      </vt:variant>
    </vt:vector>
  </HeadingPairs>
  <TitlesOfParts>
    <vt:vector size="110" baseType="lpstr">
      <vt:lpstr>Total</vt:lpstr>
      <vt:lpstr>2Yr</vt:lpstr>
      <vt:lpstr>4Yr</vt:lpstr>
      <vt:lpstr>2&amp;4Yr</vt:lpstr>
      <vt:lpstr>BOR</vt:lpstr>
      <vt:lpstr>Lumcon</vt:lpstr>
      <vt:lpstr>UL Total</vt:lpstr>
      <vt:lpstr>Grambling</vt:lpstr>
      <vt:lpstr>La Tech</vt:lpstr>
      <vt:lpstr>McNeese</vt:lpstr>
      <vt:lpstr>Nicholls</vt:lpstr>
      <vt:lpstr>NwSU</vt:lpstr>
      <vt:lpstr>SLU</vt:lpstr>
      <vt:lpstr>ULM</vt:lpstr>
      <vt:lpstr>ULL</vt:lpstr>
      <vt:lpstr>UL BOS</vt:lpstr>
      <vt:lpstr>LSU TOTAL</vt:lpstr>
      <vt:lpstr>LSU</vt:lpstr>
      <vt:lpstr>LAW</vt:lpstr>
      <vt:lpstr>PBRC</vt:lpstr>
      <vt:lpstr>AG</vt:lpstr>
      <vt:lpstr>LSUS</vt:lpstr>
      <vt:lpstr>LSUA</vt:lpstr>
      <vt:lpstr>LSUE</vt:lpstr>
      <vt:lpstr>UNO</vt:lpstr>
      <vt:lpstr>HSCNO</vt:lpstr>
      <vt:lpstr>HSCS</vt:lpstr>
      <vt:lpstr>EACON</vt:lpstr>
      <vt:lpstr>HPLMC</vt:lpstr>
      <vt:lpstr>BOS</vt:lpstr>
      <vt:lpstr>VET</vt:lpstr>
      <vt:lpstr>SU Total</vt:lpstr>
      <vt:lpstr>SUBR</vt:lpstr>
      <vt:lpstr>SUSBO</vt:lpstr>
      <vt:lpstr>SUNO</vt:lpstr>
      <vt:lpstr>SU Ag</vt:lpstr>
      <vt:lpstr>SU Law</vt:lpstr>
      <vt:lpstr>SU BOS</vt:lpstr>
      <vt:lpstr>LCTCS Total</vt:lpstr>
      <vt:lpstr>BPCC</vt:lpstr>
      <vt:lpstr>BRCC</vt:lpstr>
      <vt:lpstr>Delgado</vt:lpstr>
      <vt:lpstr>Fletcher</vt:lpstr>
      <vt:lpstr>LDCC</vt:lpstr>
      <vt:lpstr>LTC</vt:lpstr>
      <vt:lpstr>Nunez</vt:lpstr>
      <vt:lpstr>RPCC</vt:lpstr>
      <vt:lpstr>SLCC</vt:lpstr>
      <vt:lpstr>SOWELA</vt:lpstr>
      <vt:lpstr>LCTCS BOS</vt:lpstr>
      <vt:lpstr>sheet1</vt:lpstr>
      <vt:lpstr>'2&amp;4Yr'!Print_Area</vt:lpstr>
      <vt:lpstr>'2Yr'!Print_Area</vt:lpstr>
      <vt:lpstr>'4Yr'!Print_Area</vt:lpstr>
      <vt:lpstr>AG!Print_Area</vt:lpstr>
      <vt:lpstr>BOR!Print_Area</vt:lpstr>
      <vt:lpstr>BPCC!Print_Area</vt:lpstr>
      <vt:lpstr>BRCC!Print_Area</vt:lpstr>
      <vt:lpstr>Delgado!Print_Area</vt:lpstr>
      <vt:lpstr>EACON!Print_Area</vt:lpstr>
      <vt:lpstr>Fletcher!Print_Area</vt:lpstr>
      <vt:lpstr>Grambling!Print_Area</vt:lpstr>
      <vt:lpstr>HPLMC!Print_Area</vt:lpstr>
      <vt:lpstr>HSCNO!Print_Area</vt:lpstr>
      <vt:lpstr>HSCS!Print_Area</vt:lpstr>
      <vt:lpstr>'La Tech'!Print_Area</vt:lpstr>
      <vt:lpstr>LAW!Print_Area</vt:lpstr>
      <vt:lpstr>'LCTCS BOS'!Print_Area</vt:lpstr>
      <vt:lpstr>'LCTCS Total'!Print_Area</vt:lpstr>
      <vt:lpstr>LDCC!Print_Area</vt:lpstr>
      <vt:lpstr>LSU!Print_Area</vt:lpstr>
      <vt:lpstr>'LSU TOTAL'!Print_Area</vt:lpstr>
      <vt:lpstr>LSUA!Print_Area</vt:lpstr>
      <vt:lpstr>LSUE!Print_Area</vt:lpstr>
      <vt:lpstr>LSUS!Print_Area</vt:lpstr>
      <vt:lpstr>LTC!Print_Area</vt:lpstr>
      <vt:lpstr>Lumcon!Print_Area</vt:lpstr>
      <vt:lpstr>McNeese!Print_Area</vt:lpstr>
      <vt:lpstr>Nicholls!Print_Area</vt:lpstr>
      <vt:lpstr>Nunez!Print_Area</vt:lpstr>
      <vt:lpstr>NwSU!Print_Area</vt:lpstr>
      <vt:lpstr>PBRC!Print_Area</vt:lpstr>
      <vt:lpstr>RPCC!Print_Area</vt:lpstr>
      <vt:lpstr>SLCC!Print_Area</vt:lpstr>
      <vt:lpstr>SLU!Print_Area</vt:lpstr>
      <vt:lpstr>SOWELA!Print_Area</vt:lpstr>
      <vt:lpstr>'SU Ag'!Print_Area</vt:lpstr>
      <vt:lpstr>'SU BOS'!Print_Area</vt:lpstr>
      <vt:lpstr>'SU Law'!Print_Area</vt:lpstr>
      <vt:lpstr>'SU Total'!Print_Area</vt:lpstr>
      <vt:lpstr>SUBR!Print_Area</vt:lpstr>
      <vt:lpstr>SUNO!Print_Area</vt:lpstr>
      <vt:lpstr>SUSBO!Print_Area</vt:lpstr>
      <vt:lpstr>Total!Print_Area</vt:lpstr>
      <vt:lpstr>'UL BOS'!Print_Area</vt:lpstr>
      <vt:lpstr>'UL Total'!Print_Area</vt:lpstr>
      <vt:lpstr>ULL!Print_Area</vt:lpstr>
      <vt:lpstr>ULM!Print_Area</vt:lpstr>
      <vt:lpstr>UNO!Print_Area</vt:lpstr>
      <vt:lpstr>VET!Print_Area</vt:lpstr>
      <vt:lpstr>Print_Area</vt:lpstr>
      <vt:lpstr>AG!Print_Titles</vt:lpstr>
      <vt:lpstr>EACON!Print_Titles</vt:lpstr>
      <vt:lpstr>HSCNO!Print_Titles</vt:lpstr>
      <vt:lpstr>HSCS!Print_Titles</vt:lpstr>
      <vt:lpstr>LSU!Print_Titles</vt:lpstr>
      <vt:lpstr>'LSU TOTAL'!Print_Titles</vt:lpstr>
      <vt:lpstr>LSUE!Print_Titles</vt:lpstr>
      <vt:lpstr>LSUS!Print_Titles</vt:lpstr>
      <vt:lpstr>VET!Print_Titles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wbrewe3</dc:creator>
  <cp:lastModifiedBy>Lori.Parker</cp:lastModifiedBy>
  <cp:lastPrinted>2009-11-04T21:41:45Z</cp:lastPrinted>
  <dcterms:created xsi:type="dcterms:W3CDTF">2007-08-02T17:53:45Z</dcterms:created>
  <dcterms:modified xsi:type="dcterms:W3CDTF">2009-11-17T16:05:59Z</dcterms:modified>
</cp:coreProperties>
</file>